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7.04.2018-contractare" sheetId="1" r:id="rId1"/>
  </sheets>
  <definedNames>
    <definedName name="_xlnm._FilterDatabase" localSheetId="0" hidden="1">'27.04.2018-contractare'!$B$6:$G$178</definedName>
    <definedName name="_xlnm.Print_Area" localSheetId="0">'27.04.2018-contractare'!$A$2:$J$164</definedName>
  </definedNames>
  <calcPr calcId="125725"/>
</workbook>
</file>

<file path=xl/calcChain.xml><?xml version="1.0" encoding="utf-8"?>
<calcChain xmlns="http://schemas.openxmlformats.org/spreadsheetml/2006/main">
  <c r="E177" i="1"/>
  <c r="U171"/>
  <c r="T171"/>
  <c r="S171"/>
  <c r="R171"/>
  <c r="Q171"/>
  <c r="P171"/>
  <c r="O171"/>
  <c r="N171"/>
  <c r="L171"/>
  <c r="K171"/>
  <c r="J171"/>
  <c r="I171"/>
  <c r="H171"/>
  <c r="G171"/>
  <c r="F171"/>
  <c r="E171"/>
  <c r="V170"/>
  <c r="M170"/>
  <c r="V169"/>
  <c r="M169"/>
  <c r="V168"/>
  <c r="M168"/>
  <c r="V167"/>
  <c r="M167"/>
  <c r="V166"/>
  <c r="M166"/>
  <c r="V165"/>
  <c r="V171" s="1"/>
  <c r="M165"/>
  <c r="M171" s="1"/>
  <c r="T164"/>
  <c r="T172" s="1"/>
  <c r="S164"/>
  <c r="S172" s="1"/>
  <c r="R164"/>
  <c r="R172" s="1"/>
  <c r="P164"/>
  <c r="P172" s="1"/>
  <c r="O164"/>
  <c r="O172" s="1"/>
  <c r="N164"/>
  <c r="N172" s="1"/>
  <c r="L164"/>
  <c r="L172" s="1"/>
  <c r="K164"/>
  <c r="K172" s="1"/>
  <c r="J164"/>
  <c r="J172" s="1"/>
  <c r="H164"/>
  <c r="H172" s="1"/>
  <c r="G164"/>
  <c r="G172" s="1"/>
  <c r="F164"/>
  <c r="F172" s="1"/>
  <c r="V163"/>
  <c r="U163"/>
  <c r="Q163"/>
  <c r="M163"/>
  <c r="V162"/>
  <c r="U162"/>
  <c r="Q162"/>
  <c r="M162"/>
  <c r="V161"/>
  <c r="U161"/>
  <c r="Q161"/>
  <c r="M161"/>
  <c r="V160"/>
  <c r="U160"/>
  <c r="Q160"/>
  <c r="M160"/>
  <c r="V159"/>
  <c r="U159"/>
  <c r="Q159"/>
  <c r="M159"/>
  <c r="V158"/>
  <c r="U158"/>
  <c r="Q158"/>
  <c r="M158"/>
  <c r="V157"/>
  <c r="U157"/>
  <c r="Q157"/>
  <c r="M157"/>
  <c r="V156"/>
  <c r="U156"/>
  <c r="Q156"/>
  <c r="M156"/>
  <c r="V155"/>
  <c r="U155"/>
  <c r="Q155"/>
  <c r="M155"/>
  <c r="V154"/>
  <c r="U154"/>
  <c r="Q154"/>
  <c r="M154"/>
  <c r="V153"/>
  <c r="U153"/>
  <c r="Q153"/>
  <c r="M153"/>
  <c r="V152"/>
  <c r="U152"/>
  <c r="Q152"/>
  <c r="M152"/>
  <c r="V151"/>
  <c r="U151"/>
  <c r="Q151"/>
  <c r="M151"/>
  <c r="V150"/>
  <c r="U150"/>
  <c r="Q150"/>
  <c r="M150"/>
  <c r="I150"/>
  <c r="E150"/>
  <c r="V149"/>
  <c r="U149"/>
  <c r="Q149"/>
  <c r="M149"/>
  <c r="I149"/>
  <c r="E149"/>
  <c r="V148"/>
  <c r="U148"/>
  <c r="Q148"/>
  <c r="M148"/>
  <c r="I148"/>
  <c r="E148"/>
  <c r="V147"/>
  <c r="U147"/>
  <c r="Q147"/>
  <c r="M147"/>
  <c r="I147"/>
  <c r="E147"/>
  <c r="V146"/>
  <c r="U146"/>
  <c r="Q146"/>
  <c r="M146"/>
  <c r="I146"/>
  <c r="E146"/>
  <c r="V145"/>
  <c r="U145"/>
  <c r="Q145"/>
  <c r="M145"/>
  <c r="I145"/>
  <c r="E145"/>
  <c r="V144"/>
  <c r="U144"/>
  <c r="Q144"/>
  <c r="M144"/>
  <c r="I144"/>
  <c r="E144"/>
  <c r="V143"/>
  <c r="U143"/>
  <c r="Q143"/>
  <c r="M143"/>
  <c r="I143"/>
  <c r="E143"/>
  <c r="V142"/>
  <c r="U142"/>
  <c r="Q142"/>
  <c r="M142"/>
  <c r="I142"/>
  <c r="E142"/>
  <c r="V141"/>
  <c r="U141"/>
  <c r="Q141"/>
  <c r="M141"/>
  <c r="I141"/>
  <c r="E141"/>
  <c r="V140"/>
  <c r="U140"/>
  <c r="Q140"/>
  <c r="M140"/>
  <c r="I140"/>
  <c r="E140"/>
  <c r="V139"/>
  <c r="U139"/>
  <c r="Q139"/>
  <c r="M139"/>
  <c r="I139"/>
  <c r="E139"/>
  <c r="V138"/>
  <c r="U138"/>
  <c r="Q138"/>
  <c r="M138"/>
  <c r="I138"/>
  <c r="E138"/>
  <c r="V137"/>
  <c r="U137"/>
  <c r="Q137"/>
  <c r="M137"/>
  <c r="I137"/>
  <c r="E137"/>
  <c r="V136"/>
  <c r="U136"/>
  <c r="Q136"/>
  <c r="M136"/>
  <c r="I136"/>
  <c r="E136"/>
  <c r="V135"/>
  <c r="U135"/>
  <c r="Q135"/>
  <c r="M135"/>
  <c r="I135"/>
  <c r="E135"/>
  <c r="V134"/>
  <c r="U134"/>
  <c r="Q134"/>
  <c r="M134"/>
  <c r="I134"/>
  <c r="E134"/>
  <c r="V133"/>
  <c r="U133"/>
  <c r="Q133"/>
  <c r="M133"/>
  <c r="I133"/>
  <c r="E133"/>
  <c r="V132"/>
  <c r="U132"/>
  <c r="Q132"/>
  <c r="M132"/>
  <c r="I132"/>
  <c r="E132"/>
  <c r="V131"/>
  <c r="U131"/>
  <c r="Q131"/>
  <c r="M131"/>
  <c r="I131"/>
  <c r="E131"/>
  <c r="V130"/>
  <c r="U130"/>
  <c r="Q130"/>
  <c r="M130"/>
  <c r="I130"/>
  <c r="E130"/>
  <c r="V129"/>
  <c r="U129"/>
  <c r="Q129"/>
  <c r="M129"/>
  <c r="I129"/>
  <c r="E129"/>
  <c r="V128"/>
  <c r="U128"/>
  <c r="Q128"/>
  <c r="M128"/>
  <c r="I128"/>
  <c r="E128"/>
  <c r="V127"/>
  <c r="U127"/>
  <c r="Q127"/>
  <c r="M127"/>
  <c r="I127"/>
  <c r="E127"/>
  <c r="V126"/>
  <c r="U126"/>
  <c r="Q126"/>
  <c r="M126"/>
  <c r="I126"/>
  <c r="E126"/>
  <c r="V125"/>
  <c r="U125"/>
  <c r="Q125"/>
  <c r="M125"/>
  <c r="I125"/>
  <c r="E125"/>
  <c r="V124"/>
  <c r="U124"/>
  <c r="Q124"/>
  <c r="M124"/>
  <c r="I124"/>
  <c r="E124"/>
  <c r="V123"/>
  <c r="U123"/>
  <c r="Q123"/>
  <c r="M123"/>
  <c r="I123"/>
  <c r="E123"/>
  <c r="V122"/>
  <c r="U122"/>
  <c r="Q122"/>
  <c r="M122"/>
  <c r="I122"/>
  <c r="E122"/>
  <c r="V121"/>
  <c r="U121"/>
  <c r="Q121"/>
  <c r="M121"/>
  <c r="I121"/>
  <c r="E121"/>
  <c r="V120"/>
  <c r="U120"/>
  <c r="Q120"/>
  <c r="M120"/>
  <c r="I120"/>
  <c r="E120"/>
  <c r="V119"/>
  <c r="U119"/>
  <c r="Q119"/>
  <c r="M119"/>
  <c r="I119"/>
  <c r="E119"/>
  <c r="V118"/>
  <c r="U118"/>
  <c r="Q118"/>
  <c r="M118"/>
  <c r="I118"/>
  <c r="E118"/>
  <c r="V117"/>
  <c r="U117"/>
  <c r="Q117"/>
  <c r="M117"/>
  <c r="I117"/>
  <c r="E117"/>
  <c r="V116"/>
  <c r="U116"/>
  <c r="Q116"/>
  <c r="M116"/>
  <c r="I116"/>
  <c r="E116"/>
  <c r="V115"/>
  <c r="U115"/>
  <c r="Q115"/>
  <c r="M115"/>
  <c r="I115"/>
  <c r="E115"/>
  <c r="V114"/>
  <c r="U114"/>
  <c r="Q114"/>
  <c r="M114"/>
  <c r="I114"/>
  <c r="E114"/>
  <c r="V113"/>
  <c r="U113"/>
  <c r="Q113"/>
  <c r="M113"/>
  <c r="I113"/>
  <c r="E113"/>
  <c r="V112"/>
  <c r="U112"/>
  <c r="Q112"/>
  <c r="M112"/>
  <c r="I112"/>
  <c r="E112"/>
  <c r="V111"/>
  <c r="U111"/>
  <c r="Q111"/>
  <c r="M111"/>
  <c r="I111"/>
  <c r="E111"/>
  <c r="V110"/>
  <c r="U110"/>
  <c r="Q110"/>
  <c r="M110"/>
  <c r="I110"/>
  <c r="E110"/>
  <c r="V109"/>
  <c r="U109"/>
  <c r="Q109"/>
  <c r="M109"/>
  <c r="I109"/>
  <c r="E109"/>
  <c r="V108"/>
  <c r="U108"/>
  <c r="Q108"/>
  <c r="M108"/>
  <c r="I108"/>
  <c r="E108"/>
  <c r="V107"/>
  <c r="U107"/>
  <c r="Q107"/>
  <c r="M107"/>
  <c r="I107"/>
  <c r="E107"/>
  <c r="V106"/>
  <c r="U106"/>
  <c r="Q106"/>
  <c r="M106"/>
  <c r="I106"/>
  <c r="E106"/>
  <c r="V105"/>
  <c r="U105"/>
  <c r="Q105"/>
  <c r="M105"/>
  <c r="I105"/>
  <c r="E105"/>
  <c r="V104"/>
  <c r="U104"/>
  <c r="Q104"/>
  <c r="M104"/>
  <c r="I104"/>
  <c r="E104"/>
  <c r="V103"/>
  <c r="U103"/>
  <c r="Q103"/>
  <c r="M103"/>
  <c r="I103"/>
  <c r="E103"/>
  <c r="V102"/>
  <c r="U102"/>
  <c r="Q102"/>
  <c r="M102"/>
  <c r="I102"/>
  <c r="E102"/>
  <c r="V101"/>
  <c r="U101"/>
  <c r="Q101"/>
  <c r="M101"/>
  <c r="I101"/>
  <c r="E101"/>
  <c r="V100"/>
  <c r="U100"/>
  <c r="Q100"/>
  <c r="M100"/>
  <c r="I100"/>
  <c r="E100"/>
  <c r="V99"/>
  <c r="U99"/>
  <c r="Q99"/>
  <c r="M99"/>
  <c r="I99"/>
  <c r="E99"/>
  <c r="V98"/>
  <c r="U98"/>
  <c r="Q98"/>
  <c r="M98"/>
  <c r="I98"/>
  <c r="E98"/>
  <c r="V97"/>
  <c r="U97"/>
  <c r="Q97"/>
  <c r="M97"/>
  <c r="I97"/>
  <c r="E97"/>
  <c r="V96"/>
  <c r="U96"/>
  <c r="Q96"/>
  <c r="M96"/>
  <c r="I96"/>
  <c r="E96"/>
  <c r="V95"/>
  <c r="U95"/>
  <c r="Q95"/>
  <c r="M95"/>
  <c r="I95"/>
  <c r="E95"/>
  <c r="V94"/>
  <c r="U94"/>
  <c r="Q94"/>
  <c r="M94"/>
  <c r="I94"/>
  <c r="E94"/>
  <c r="V93"/>
  <c r="U93"/>
  <c r="Q93"/>
  <c r="M93"/>
  <c r="I93"/>
  <c r="E93"/>
  <c r="V92"/>
  <c r="U92"/>
  <c r="Q92"/>
  <c r="M92"/>
  <c r="I92"/>
  <c r="E92"/>
  <c r="V91"/>
  <c r="U91"/>
  <c r="Q91"/>
  <c r="M91"/>
  <c r="I91"/>
  <c r="E91"/>
  <c r="V90"/>
  <c r="U90"/>
  <c r="Q90"/>
  <c r="M90"/>
  <c r="I90"/>
  <c r="E90"/>
  <c r="V89"/>
  <c r="U89"/>
  <c r="Q89"/>
  <c r="M89"/>
  <c r="I89"/>
  <c r="E89"/>
  <c r="V88"/>
  <c r="U88"/>
  <c r="Q88"/>
  <c r="M88"/>
  <c r="I88"/>
  <c r="E88"/>
  <c r="V87"/>
  <c r="U87"/>
  <c r="Q87"/>
  <c r="M87"/>
  <c r="I87"/>
  <c r="E87"/>
  <c r="V86"/>
  <c r="U86"/>
  <c r="Q86"/>
  <c r="M86"/>
  <c r="I86"/>
  <c r="E86"/>
  <c r="V85"/>
  <c r="U85"/>
  <c r="Q85"/>
  <c r="M85"/>
  <c r="I85"/>
  <c r="E85"/>
  <c r="V84"/>
  <c r="U84"/>
  <c r="Q84"/>
  <c r="M84"/>
  <c r="I84"/>
  <c r="E84"/>
  <c r="V83"/>
  <c r="U83"/>
  <c r="Q83"/>
  <c r="M83"/>
  <c r="I83"/>
  <c r="E83"/>
  <c r="V82"/>
  <c r="U82"/>
  <c r="Q82"/>
  <c r="M82"/>
  <c r="I82"/>
  <c r="E82"/>
  <c r="V81"/>
  <c r="U81"/>
  <c r="Q81"/>
  <c r="M81"/>
  <c r="I81"/>
  <c r="E81"/>
  <c r="V80"/>
  <c r="U80"/>
  <c r="Q80"/>
  <c r="M80"/>
  <c r="I80"/>
  <c r="E80"/>
  <c r="V79"/>
  <c r="U79"/>
  <c r="Q79"/>
  <c r="M79"/>
  <c r="I79"/>
  <c r="E79"/>
  <c r="V78"/>
  <c r="U78"/>
  <c r="Q78"/>
  <c r="M78"/>
  <c r="I78"/>
  <c r="E78"/>
  <c r="V77"/>
  <c r="U77"/>
  <c r="Q77"/>
  <c r="M77"/>
  <c r="I77"/>
  <c r="E77"/>
  <c r="V76"/>
  <c r="U76"/>
  <c r="Q76"/>
  <c r="M76"/>
  <c r="I76"/>
  <c r="E76"/>
  <c r="V75"/>
  <c r="U75"/>
  <c r="Q75"/>
  <c r="M75"/>
  <c r="I75"/>
  <c r="E75"/>
  <c r="V74"/>
  <c r="U74"/>
  <c r="Q74"/>
  <c r="M74"/>
  <c r="I74"/>
  <c r="E74"/>
  <c r="V73"/>
  <c r="U73"/>
  <c r="Q73"/>
  <c r="M73"/>
  <c r="I73"/>
  <c r="E73"/>
  <c r="V72"/>
  <c r="U72"/>
  <c r="Q72"/>
  <c r="M72"/>
  <c r="I72"/>
  <c r="E72"/>
  <c r="V71"/>
  <c r="U71"/>
  <c r="Q71"/>
  <c r="M71"/>
  <c r="I71"/>
  <c r="E71"/>
  <c r="V70"/>
  <c r="U70"/>
  <c r="Q70"/>
  <c r="M70"/>
  <c r="I70"/>
  <c r="E70"/>
  <c r="V69"/>
  <c r="U69"/>
  <c r="Q69"/>
  <c r="M69"/>
  <c r="I69"/>
  <c r="E69"/>
  <c r="V68"/>
  <c r="U68"/>
  <c r="Q68"/>
  <c r="M68"/>
  <c r="I68"/>
  <c r="E68"/>
  <c r="V67"/>
  <c r="U67"/>
  <c r="Q67"/>
  <c r="M67"/>
  <c r="I67"/>
  <c r="E67"/>
  <c r="V66"/>
  <c r="U66"/>
  <c r="Q66"/>
  <c r="M66"/>
  <c r="I66"/>
  <c r="E66"/>
  <c r="V65"/>
  <c r="U65"/>
  <c r="Q65"/>
  <c r="M65"/>
  <c r="I65"/>
  <c r="E65"/>
  <c r="V64"/>
  <c r="U64"/>
  <c r="Q64"/>
  <c r="M64"/>
  <c r="I64"/>
  <c r="E64"/>
  <c r="V63"/>
  <c r="U63"/>
  <c r="Q63"/>
  <c r="M63"/>
  <c r="I63"/>
  <c r="E63"/>
  <c r="V62"/>
  <c r="U62"/>
  <c r="Q62"/>
  <c r="M62"/>
  <c r="I62"/>
  <c r="E62"/>
  <c r="V61"/>
  <c r="U61"/>
  <c r="Q61"/>
  <c r="M61"/>
  <c r="I61"/>
  <c r="E61"/>
  <c r="V60"/>
  <c r="U60"/>
  <c r="Q60"/>
  <c r="M60"/>
  <c r="I60"/>
  <c r="E60"/>
  <c r="V59"/>
  <c r="U59"/>
  <c r="Q59"/>
  <c r="M59"/>
  <c r="I59"/>
  <c r="E59"/>
  <c r="V58"/>
  <c r="U58"/>
  <c r="Q58"/>
  <c r="M58"/>
  <c r="I58"/>
  <c r="E58"/>
  <c r="V57"/>
  <c r="U57"/>
  <c r="Q57"/>
  <c r="M57"/>
  <c r="I57"/>
  <c r="E57"/>
  <c r="V56"/>
  <c r="U56"/>
  <c r="Q56"/>
  <c r="M56"/>
  <c r="I56"/>
  <c r="E56"/>
  <c r="V55"/>
  <c r="U55"/>
  <c r="Q55"/>
  <c r="M55"/>
  <c r="I55"/>
  <c r="E55"/>
  <c r="V54"/>
  <c r="U54"/>
  <c r="Q54"/>
  <c r="M54"/>
  <c r="I54"/>
  <c r="E54"/>
  <c r="V53"/>
  <c r="U53"/>
  <c r="Q53"/>
  <c r="M53"/>
  <c r="I53"/>
  <c r="E53"/>
  <c r="V52"/>
  <c r="U52"/>
  <c r="Q52"/>
  <c r="M52"/>
  <c r="I52"/>
  <c r="E52"/>
  <c r="V51"/>
  <c r="U51"/>
  <c r="Q51"/>
  <c r="M51"/>
  <c r="I51"/>
  <c r="E51"/>
  <c r="V50"/>
  <c r="U50"/>
  <c r="Q50"/>
  <c r="M50"/>
  <c r="I50"/>
  <c r="E50"/>
  <c r="V49"/>
  <c r="U49"/>
  <c r="Q49"/>
  <c r="M49"/>
  <c r="I49"/>
  <c r="E49"/>
  <c r="V48"/>
  <c r="U48"/>
  <c r="Q48"/>
  <c r="M48"/>
  <c r="I48"/>
  <c r="E48"/>
  <c r="V47"/>
  <c r="U47"/>
  <c r="Q47"/>
  <c r="M47"/>
  <c r="I47"/>
  <c r="E47"/>
  <c r="V46"/>
  <c r="U46"/>
  <c r="Q46"/>
  <c r="M46"/>
  <c r="I46"/>
  <c r="E46"/>
  <c r="V45"/>
  <c r="U45"/>
  <c r="Q45"/>
  <c r="M45"/>
  <c r="I45"/>
  <c r="E45"/>
  <c r="V44"/>
  <c r="U44"/>
  <c r="Q44"/>
  <c r="M44"/>
  <c r="I44"/>
  <c r="E44"/>
  <c r="V43"/>
  <c r="U43"/>
  <c r="Q43"/>
  <c r="M43"/>
  <c r="I43"/>
  <c r="E43"/>
  <c r="V42"/>
  <c r="U42"/>
  <c r="Q42"/>
  <c r="M42"/>
  <c r="I42"/>
  <c r="E42"/>
  <c r="V41"/>
  <c r="U41"/>
  <c r="Q41"/>
  <c r="M41"/>
  <c r="I41"/>
  <c r="E41"/>
  <c r="V40"/>
  <c r="U40"/>
  <c r="Q40"/>
  <c r="M40"/>
  <c r="I40"/>
  <c r="E40"/>
  <c r="V39"/>
  <c r="U39"/>
  <c r="Q39"/>
  <c r="M39"/>
  <c r="I39"/>
  <c r="E39"/>
  <c r="V38"/>
  <c r="U38"/>
  <c r="Q38"/>
  <c r="M38"/>
  <c r="I38"/>
  <c r="E38"/>
  <c r="V37"/>
  <c r="U37"/>
  <c r="Q37"/>
  <c r="M37"/>
  <c r="I37"/>
  <c r="E37"/>
  <c r="V36"/>
  <c r="U36"/>
  <c r="Q36"/>
  <c r="M36"/>
  <c r="I36"/>
  <c r="E36"/>
  <c r="V35"/>
  <c r="U35"/>
  <c r="Q35"/>
  <c r="M35"/>
  <c r="I35"/>
  <c r="E35"/>
  <c r="V34"/>
  <c r="U34"/>
  <c r="Q34"/>
  <c r="M34"/>
  <c r="I34"/>
  <c r="E34"/>
  <c r="V33"/>
  <c r="U33"/>
  <c r="Q33"/>
  <c r="M33"/>
  <c r="I33"/>
  <c r="E33"/>
  <c r="V32"/>
  <c r="U32"/>
  <c r="Q32"/>
  <c r="M32"/>
  <c r="I32"/>
  <c r="E32"/>
  <c r="V31"/>
  <c r="U31"/>
  <c r="Q31"/>
  <c r="M31"/>
  <c r="I31"/>
  <c r="E31"/>
  <c r="V30"/>
  <c r="U30"/>
  <c r="Q30"/>
  <c r="M30"/>
  <c r="I30"/>
  <c r="E30"/>
  <c r="V29"/>
  <c r="U29"/>
  <c r="Q29"/>
  <c r="M29"/>
  <c r="I29"/>
  <c r="E29"/>
  <c r="V28"/>
  <c r="U28"/>
  <c r="Q28"/>
  <c r="M28"/>
  <c r="I28"/>
  <c r="E28"/>
  <c r="V27"/>
  <c r="U27"/>
  <c r="Q27"/>
  <c r="M27"/>
  <c r="I27"/>
  <c r="E27"/>
  <c r="V26"/>
  <c r="U26"/>
  <c r="Q26"/>
  <c r="M26"/>
  <c r="I26"/>
  <c r="E26"/>
  <c r="V25"/>
  <c r="U25"/>
  <c r="Q25"/>
  <c r="M25"/>
  <c r="I25"/>
  <c r="E25"/>
  <c r="V24"/>
  <c r="U24"/>
  <c r="Q24"/>
  <c r="M24"/>
  <c r="I24"/>
  <c r="E24"/>
  <c r="V23"/>
  <c r="U23"/>
  <c r="Q23"/>
  <c r="M23"/>
  <c r="I23"/>
  <c r="E23"/>
  <c r="V22"/>
  <c r="U22"/>
  <c r="Q22"/>
  <c r="M22"/>
  <c r="I22"/>
  <c r="E22"/>
  <c r="V21"/>
  <c r="U21"/>
  <c r="Q21"/>
  <c r="M21"/>
  <c r="I21"/>
  <c r="E21"/>
  <c r="V20"/>
  <c r="U20"/>
  <c r="Q20"/>
  <c r="M20"/>
  <c r="I20"/>
  <c r="E20"/>
  <c r="V19"/>
  <c r="U19"/>
  <c r="Q19"/>
  <c r="M19"/>
  <c r="I19"/>
  <c r="E19"/>
  <c r="V18"/>
  <c r="U18"/>
  <c r="Q18"/>
  <c r="M18"/>
  <c r="I18"/>
  <c r="E18"/>
  <c r="V17"/>
  <c r="U17"/>
  <c r="Q17"/>
  <c r="M17"/>
  <c r="I17"/>
  <c r="E17"/>
  <c r="V16"/>
  <c r="U16"/>
  <c r="Q16"/>
  <c r="M16"/>
  <c r="I16"/>
  <c r="E16"/>
  <c r="V15"/>
  <c r="U15"/>
  <c r="Q15"/>
  <c r="M15"/>
  <c r="I15"/>
  <c r="E15"/>
  <c r="V14"/>
  <c r="U14"/>
  <c r="Q14"/>
  <c r="M14"/>
  <c r="I14"/>
  <c r="E14"/>
  <c r="V13"/>
  <c r="U13"/>
  <c r="Q13"/>
  <c r="M13"/>
  <c r="I13"/>
  <c r="E13"/>
  <c r="V12"/>
  <c r="U12"/>
  <c r="Q12"/>
  <c r="M12"/>
  <c r="I12"/>
  <c r="E12"/>
  <c r="V11"/>
  <c r="U11"/>
  <c r="Q11"/>
  <c r="M11"/>
  <c r="I11"/>
  <c r="E11"/>
  <c r="V10"/>
  <c r="U10"/>
  <c r="Q10"/>
  <c r="M10"/>
  <c r="I10"/>
  <c r="E10"/>
  <c r="V9"/>
  <c r="U9"/>
  <c r="Q9"/>
  <c r="M9"/>
  <c r="I9"/>
  <c r="E9"/>
  <c r="V8"/>
  <c r="U8"/>
  <c r="Q8"/>
  <c r="M8"/>
  <c r="I8"/>
  <c r="E8"/>
  <c r="V7"/>
  <c r="V164" s="1"/>
  <c r="V172" s="1"/>
  <c r="U7"/>
  <c r="U164" s="1"/>
  <c r="U172" s="1"/>
  <c r="Q7"/>
  <c r="Q164" s="1"/>
  <c r="Q172" s="1"/>
  <c r="M7"/>
  <c r="M164" s="1"/>
  <c r="I7"/>
  <c r="I164" s="1"/>
  <c r="I172" s="1"/>
  <c r="E7"/>
  <c r="E164" s="1"/>
  <c r="E172" s="1"/>
  <c r="M172" l="1"/>
</calcChain>
</file>

<file path=xl/sharedStrings.xml><?xml version="1.0" encoding="utf-8"?>
<sst xmlns="http://schemas.openxmlformats.org/spreadsheetml/2006/main" count="355" uniqueCount="355">
  <si>
    <t>CONTRACTE STOMATOLOGIE</t>
  </si>
  <si>
    <t>Nr.crt.</t>
  </si>
  <si>
    <t>Nr.contract</t>
  </si>
  <si>
    <t>An contract</t>
  </si>
  <si>
    <t>Denumire furnizor</t>
  </si>
  <si>
    <t>TOTAL IANUARIE-APRILIE 2018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</si>
  <si>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</si>
  <si>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</si>
  <si>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</si>
  <si>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</si>
  <si>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</si>
  <si>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</si>
  <si>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</si>
  <si>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TOTAL TRIM.II 2018</t>
  </si>
  <si>
    <t>IULIE 2018</t>
  </si>
  <si>
    <t>SEPTEMBRIE 2018</t>
  </si>
  <si>
    <t>TOTAL TRIM.III 2018</t>
  </si>
  <si>
    <t>OCTOMBRIE 2018</t>
  </si>
  <si>
    <t>NOIEMBRIE 2018</t>
  </si>
  <si>
    <t>DECEMBRIE 2018</t>
  </si>
  <si>
    <t>TOTAL TRIM.IV 2018</t>
  </si>
  <si>
    <t>TOTAL AN 2018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</si>
  <si>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</si>
  <si>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</si>
  <si>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</si>
  <si>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</si>
  <si>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</si>
  <si>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</si>
  <si>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</si>
  <si>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</si>
  <si>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</si>
  <si>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</si>
  <si>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</si>
  <si>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</si>
  <si>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</si>
  <si>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</si>
  <si>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</si>
  <si>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</si>
  <si>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</si>
  <si>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</si>
  <si>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</si>
  <si>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</si>
  <si>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</si>
  <si>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</si>
  <si>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</si>
  <si>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</si>
  <si>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</si>
  <si>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</si>
  <si>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</si>
  <si>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</si>
  <si>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</si>
  <si>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CMI Dr. NASTASESCU PETRUTA</t>
  </si>
  <si>
    <t>D0017</t>
  </si>
  <si>
    <t>CMI Dr. NECULAE DANUT MARIAN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</si>
  <si>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</si>
  <si>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</si>
  <si>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</si>
  <si>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</si>
  <si>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</si>
  <si>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</si>
  <si>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</si>
  <si>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</si>
  <si>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</si>
  <si>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</si>
  <si>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</si>
  <si>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</si>
  <si>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</si>
  <si>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</si>
  <si>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</si>
  <si>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</si>
  <si>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</si>
  <si>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</si>
  <si>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</si>
  <si>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</si>
  <si>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</si>
  <si>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</si>
  <si>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</si>
  <si>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</si>
  <si>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</si>
  <si>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</si>
  <si>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</si>
  <si>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</si>
  <si>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</si>
  <si>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</si>
  <si>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</si>
  <si>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</si>
  <si>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</si>
  <si>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</si>
  <si>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</si>
  <si>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</si>
  <si>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</si>
  <si>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</si>
  <si>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D0038</t>
  </si>
  <si>
    <t>CMI Dr. VULPE EUGENIA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</si>
  <si>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</si>
  <si>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</si>
  <si>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</si>
  <si>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</si>
  <si>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</si>
  <si>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</si>
  <si>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</si>
  <si>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</si>
  <si>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</si>
  <si>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</si>
  <si>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</si>
  <si>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ZANE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</si>
  <si>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</si>
  <si>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</si>
  <si>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</si>
  <si>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</si>
  <si>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</si>
  <si>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</si>
  <si>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</si>
  <si>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</si>
  <si>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</si>
  <si>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</si>
  <si>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</si>
  <si>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</si>
  <si>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</si>
  <si>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</si>
  <si>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</si>
  <si>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</si>
  <si>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</si>
  <si>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</si>
  <si>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</si>
  <si>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</si>
  <si>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D0063</t>
  </si>
  <si>
    <t>SC MEDICOR INTERNATIONAL SRL</t>
  </si>
  <si>
    <t>D0064</t>
  </si>
  <si>
    <t>CMI Dr. RADULESCU MARIA</t>
  </si>
  <si>
    <t>D0066</t>
  </si>
  <si>
    <t>CMI Dr. HACIATURIAN MUSA CARMEN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</si>
  <si>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</si>
  <si>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</si>
  <si>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</si>
  <si>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</si>
  <si>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</si>
  <si>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</si>
  <si>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</si>
  <si>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</si>
  <si>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</si>
  <si>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</si>
  <si>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D0074</t>
  </si>
  <si>
    <t>CMI Dr. DASCALU MIHAI</t>
  </si>
  <si>
    <t>D0075</t>
  </si>
  <si>
    <t>CMI Dr. BARAD EDITHE</t>
  </si>
  <si>
    <t>D0076</t>
  </si>
  <si>
    <t>SC MEGADENT COM IMPEX SRL</t>
  </si>
  <si>
    <t>D0077</t>
  </si>
  <si>
    <t>CMI Dr. GHEORGHE FLORIAN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</si>
  <si>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</si>
  <si>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</si>
  <si>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</si>
  <si>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</si>
  <si>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</si>
  <si>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</si>
  <si>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</si>
  <si>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</si>
  <si>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</si>
  <si>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</si>
  <si>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D0088</t>
  </si>
  <si>
    <t>CMI Dr. ILIAS DRAGOS ALEXANDRU</t>
  </si>
  <si>
    <t>D0090</t>
  </si>
  <si>
    <t>CMI Dr. PASCULESCU CRISTINA ALEXANDRA</t>
  </si>
  <si>
    <t>D0091</t>
  </si>
  <si>
    <t>CMI Dr. PIRLOGEA DOINA</t>
  </si>
  <si>
    <t>D0094</t>
  </si>
  <si>
    <t>CMI Dr. TRANCA MARIANA</t>
  </si>
  <si>
    <t>D0095</t>
  </si>
  <si>
    <t>CMI Dr. VOROVENCI VIORELA</t>
  </si>
  <si>
    <t>D0096</t>
  </si>
  <si>
    <t>SC MULTIDENT SRL</t>
  </si>
  <si>
    <t>D0101</t>
  </si>
  <si>
    <t>CMI Dr. CUMPATA MIHAELA</t>
  </si>
  <si>
    <t>D0102</t>
  </si>
  <si>
    <t>CMI Dr. CUMPATA MIHAI ROMEO</t>
  </si>
  <si>
    <t>D0104</t>
  </si>
  <si>
    <t>CMI Dr. DANCAESCU INGRID ADRIANA</t>
  </si>
  <si>
    <t>D0106</t>
  </si>
  <si>
    <t>CMI Dr. OLTEANU RADU MARIAN</t>
  </si>
  <si>
    <t>D0108</t>
  </si>
  <si>
    <t>CMI Dr. SAID SIMONA NICOLETA</t>
  </si>
  <si>
    <t>D0110</t>
  </si>
  <si>
    <t>CMI Dr. FLORESCU IOANA ALIS</t>
  </si>
  <si>
    <t>D0112</t>
  </si>
  <si>
    <t>CMI Dr. ILIESCU MARIANA</t>
  </si>
  <si>
    <t>D0114</t>
  </si>
  <si>
    <t>CMI Dr. ROGOZEA  BOGDAN MIHAI</t>
  </si>
  <si>
    <t>D0115</t>
  </si>
  <si>
    <t>SC NICOLE CDTM SRL</t>
  </si>
  <si>
    <t>D0116</t>
  </si>
  <si>
    <t>SC PACIFICMED SRL</t>
  </si>
  <si>
    <t>D0117</t>
  </si>
  <si>
    <t>CMI Dr. DAFIN DORIN</t>
  </si>
  <si>
    <t>D0118</t>
  </si>
  <si>
    <t>CMI Dr. ARISTIDE DAN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</si>
  <si>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</si>
  <si>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</si>
  <si>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</si>
  <si>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</si>
  <si>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</si>
  <si>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</si>
  <si>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</si>
  <si>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</si>
  <si>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</si>
  <si>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</si>
  <si>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</si>
  <si>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</si>
  <si>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</si>
  <si>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</si>
  <si>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</si>
  <si>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SC AIS CLINICS &amp; HOSPITALS SRL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</si>
  <si>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</si>
  <si>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</si>
  <si>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</si>
  <si>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</si>
  <si>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</si>
  <si>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</si>
  <si>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</si>
  <si>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CMI STOLEA FLORELA CARMEN</t>
  </si>
  <si>
    <t>D0137</t>
  </si>
  <si>
    <t>SC CIMDENT SRL</t>
  </si>
  <si>
    <t>D0138</t>
  </si>
  <si>
    <t>CMI CONSTANTINESCU S. FLORIN MIHAI</t>
  </si>
  <si>
    <t>D0141</t>
  </si>
  <si>
    <t>CMI ZMARANDACHE DIANA-DANIELA-DACIANA</t>
  </si>
  <si>
    <t>D0142</t>
  </si>
  <si>
    <t>SCM CENTRUL MEDICAL POLIMED</t>
  </si>
  <si>
    <t>D0143</t>
  </si>
  <si>
    <t>CMI DR. GRANCEA  IRINA LIVIA</t>
  </si>
  <si>
    <t>D0144</t>
  </si>
  <si>
    <t>CMI TOMESCU ARGENTINA MIHAELA</t>
  </si>
  <si>
    <t>D0145</t>
  </si>
  <si>
    <t>SC ST LUKAS CLINIC S.R.L.</t>
  </si>
  <si>
    <t>D0146</t>
  </si>
  <si>
    <t>CMI VLAICU SIMONA ANDREIA</t>
  </si>
  <si>
    <t>D0147</t>
  </si>
  <si>
    <t>CMI DR. STANCIU STELIAN GABRIEL - MEDICINA DENTARA</t>
  </si>
  <si>
    <t>D0149</t>
  </si>
  <si>
    <t>CMI DR. GALESCU CRINA - MEDICINA DENTARA</t>
  </si>
  <si>
    <t>D0150</t>
  </si>
  <si>
    <t>CMI IONESCU HUREZEANU DOINA</t>
  </si>
  <si>
    <t>D0152</t>
  </si>
  <si>
    <t>S.C. RODENTA SRL</t>
  </si>
  <si>
    <t>D0153</t>
  </si>
  <si>
    <t>Spitalul Clinic de Psihiatrie Prof. Dr. Al. Obregia</t>
  </si>
  <si>
    <t>D0154</t>
  </si>
  <si>
    <t>SC MEDICAL CLASS SRL</t>
  </si>
  <si>
    <t>D0155</t>
  </si>
  <si>
    <t>CMI DR. PENTELEICIUC RAZVAN PETRU - MEDICINA DENTARA</t>
  </si>
  <si>
    <t>D0156</t>
  </si>
  <si>
    <t>S.C. ELENDENT CONSULT SRL</t>
  </si>
  <si>
    <t>D0157</t>
  </si>
  <si>
    <t>CMI DR. NISTOR ANCA FLORINA - MEDICINA DENTARA</t>
  </si>
  <si>
    <t>D0158</t>
  </si>
  <si>
    <t>SC APEX - DENT SRL</t>
  </si>
  <si>
    <t>D0159</t>
  </si>
  <si>
    <t>SC CABINET STOMATOLOGIC PISANO SRL</t>
  </si>
  <si>
    <t>D0164</t>
  </si>
  <si>
    <t>SC CUMPATA DENT SRL</t>
  </si>
  <si>
    <t>D0165</t>
  </si>
  <si>
    <t>CMI DRAGOMIR ELENA</t>
  </si>
  <si>
    <t>D0168</t>
  </si>
  <si>
    <t>SC KIRU CARE SRL</t>
  </si>
  <si>
    <t>D0170</t>
  </si>
  <si>
    <t>SC DENTA MINCOS SRL</t>
  </si>
  <si>
    <t>D0171</t>
  </si>
  <si>
    <t>SC ASADENT SRL</t>
  </si>
  <si>
    <t>D0173</t>
  </si>
  <si>
    <t>INSTITUTUL DE PNEUMOFTIZIOLOGIE MARIUS NASTA</t>
  </si>
  <si>
    <t>D0174</t>
  </si>
  <si>
    <t>SC IMPLANT EXPERT SRL</t>
  </si>
  <si>
    <t>D0175</t>
  </si>
  <si>
    <t xml:space="preserve">SC ATLAS DENTAL SRL                                                                                                                 </t>
  </si>
  <si>
    <t>D0176</t>
  </si>
  <si>
    <t>CMI SAVU CARMEN DANIELA</t>
  </si>
  <si>
    <t>D0178</t>
  </si>
  <si>
    <t xml:space="preserve">CMI DR. DRAGOMIR FLORICA                                                                                                      </t>
  </si>
  <si>
    <t>D0180</t>
  </si>
  <si>
    <t>SC DENTAPLUS MEDICAL SRL</t>
  </si>
  <si>
    <t>D0183</t>
  </si>
  <si>
    <t>CMI Dr. BUCUR CAMELIA</t>
  </si>
  <si>
    <t>D0184</t>
  </si>
  <si>
    <t>SC CERTECH COMPANY SRL</t>
  </si>
  <si>
    <t>D0185</t>
  </si>
  <si>
    <t>SC CENTRUL CLINIC DE ASIST MEDICALA DENTARA TITU MAIORESCU SRL</t>
  </si>
  <si>
    <t>D0186</t>
  </si>
  <si>
    <t>CMI PURCAREANU ADINA</t>
  </si>
  <si>
    <t>D0187</t>
  </si>
  <si>
    <t>SC FORTHSAN SRL</t>
  </si>
  <si>
    <t>D0190</t>
  </si>
  <si>
    <t>CMI Dr. SECIU DAN TEODOR</t>
  </si>
  <si>
    <t>D0191</t>
  </si>
  <si>
    <t>CMI Dr. BUDE MARIANA</t>
  </si>
  <si>
    <t>D0192</t>
  </si>
  <si>
    <t>SC FRESH DENT SRL</t>
  </si>
  <si>
    <t>D0194</t>
  </si>
  <si>
    <t>CMI DR.BUCUR FLORIAN ADRIAN</t>
  </si>
  <si>
    <t>D0195</t>
  </si>
  <si>
    <t>CMI NEAGU FLORINA CLAUDIA</t>
  </si>
  <si>
    <t>D0196</t>
  </si>
  <si>
    <t>SC PENTADENT SERVICII SRL</t>
  </si>
  <si>
    <t>D0197</t>
  </si>
  <si>
    <t>CMI Dr. CIOCEA CARMEN</t>
  </si>
  <si>
    <t>D0198</t>
  </si>
  <si>
    <t>CMI GUTOI MICHAEL ADELIN</t>
  </si>
  <si>
    <t>D0199</t>
  </si>
  <si>
    <t>T.D.P MEDICAL CARE SRL</t>
  </si>
  <si>
    <t>D0200</t>
  </si>
  <si>
    <t>CMI Dr. NICODIM ROXANA</t>
  </si>
  <si>
    <t>D0201</t>
  </si>
  <si>
    <t>SC NORD VEST DENTAL SRL</t>
  </si>
  <si>
    <t>D0202</t>
  </si>
  <si>
    <t>CMI PELEGRINO ROXANA</t>
  </si>
  <si>
    <t>D0203</t>
  </si>
  <si>
    <t>SC TOTAL PROFI DENT SRL</t>
  </si>
  <si>
    <t>D0204</t>
  </si>
  <si>
    <t>CMI DR.DRAFTA SERGIU</t>
  </si>
  <si>
    <t>D0205</t>
  </si>
  <si>
    <t>CMI CHIRU-PUTINICA IULIANA</t>
  </si>
  <si>
    <t>D0206</t>
  </si>
  <si>
    <t>CMI POPESCU ONA-MARIA</t>
  </si>
  <si>
    <t>D0207</t>
  </si>
  <si>
    <t>CMI  DR. PALER CONSTANTA</t>
  </si>
  <si>
    <t>D0208</t>
  </si>
  <si>
    <t>SC ARTEX DENTAL CLINIC SRL</t>
  </si>
  <si>
    <t>D0209</t>
  </si>
  <si>
    <t>S.C. CAROL MED CENTER SRL.</t>
  </si>
  <si>
    <t>D0210</t>
  </si>
  <si>
    <t>SC ERIDENT CONSULT SRL</t>
  </si>
  <si>
    <t>D0211</t>
  </si>
  <si>
    <t>CMI DR GHEORGHE CRISTIAN BOGDAN</t>
  </si>
  <si>
    <t>D0212</t>
  </si>
  <si>
    <t xml:space="preserve">CSM SFANTUL NECTARIE </t>
  </si>
  <si>
    <t>D0213</t>
  </si>
  <si>
    <t>SC DOCTOR SMILE</t>
  </si>
  <si>
    <t>TOTAL CONTRACTE VALABILE DE LA 01.05.2018</t>
  </si>
  <si>
    <t>D0089</t>
  </si>
  <si>
    <t>CMI Dr. BONCHIS IULIU ALEXANDRU</t>
  </si>
  <si>
    <t>D0107</t>
  </si>
  <si>
    <t>SC FIZIODENT IMPLANT CENTER SRL</t>
  </si>
  <si>
    <t>D0111</t>
  </si>
  <si>
    <t>CMI Dr. COSTEA MARIA</t>
  </si>
  <si>
    <t>D0188</t>
  </si>
  <si>
    <t>CMI Dr. GHEORGHE DORINA</t>
  </si>
  <si>
    <t>D0189</t>
  </si>
  <si>
    <t>SC ESTET DENT SRL</t>
  </si>
  <si>
    <t>D0193</t>
  </si>
  <si>
    <t>CMI Dr. GROBNICU SILVIA</t>
  </si>
  <si>
    <t>TOTAL CONTRACTE INCETATE CU 30.04.2018</t>
  </si>
  <si>
    <t>TOTAL GENERAL</t>
  </si>
  <si>
    <t>FILA BUGET</t>
  </si>
  <si>
    <t>SUMA ALOCATA IAN-APR 2018 LA 23.04.2018</t>
  </si>
  <si>
    <t>SUMA DE ALOCAT MAI-DEC 2018</t>
  </si>
  <si>
    <t>27.04.2018-VALORI CONTRACT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</si>
</sst>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L_E_I_-;\-* #,##0.00\ _L_E_I_-;_-* &quot;-&quot;??\ _L_E_I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5" fillId="0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wrapText="1"/>
    </xf>
    <xf numFmtId="17" fontId="2" fillId="0" borderId="1" xfId="0" applyNumberFormat="1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3" fontId="6" fillId="0" borderId="1" xfId="1" applyFont="1" applyBorder="1"/>
    <xf numFmtId="43" fontId="6" fillId="0" borderId="1" xfId="0" applyNumberFormat="1" applyFont="1" applyBorder="1"/>
    <xf numFmtId="43" fontId="6" fillId="0" borderId="1" xfId="1" applyFont="1" applyFill="1" applyBorder="1"/>
    <xf numFmtId="0" fontId="0" fillId="0" borderId="0" xfId="0" applyFill="1"/>
    <xf numFmtId="1" fontId="7" fillId="2" borderId="1" xfId="0" applyNumberFormat="1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/>
    <xf numFmtId="1" fontId="7" fillId="2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43" fontId="11" fillId="0" borderId="1" xfId="1" applyFont="1" applyBorder="1"/>
    <xf numFmtId="0" fontId="10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3" fontId="0" fillId="0" borderId="1" xfId="0" applyNumberFormat="1" applyFill="1" applyBorder="1"/>
    <xf numFmtId="43" fontId="12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43" fontId="11" fillId="0" borderId="2" xfId="1" applyFont="1" applyBorder="1"/>
    <xf numFmtId="0" fontId="0" fillId="0" borderId="0" xfId="0" applyAlignment="1">
      <alignment wrapText="1"/>
    </xf>
    <xf numFmtId="43" fontId="6" fillId="0" borderId="3" xfId="1" applyFont="1" applyBorder="1"/>
    <xf numFmtId="0" fontId="0" fillId="0" borderId="1" xfId="0" applyBorder="1" applyAlignment="1">
      <alignment wrapText="1"/>
    </xf>
    <xf numFmtId="43" fontId="10" fillId="0" borderId="2" xfId="2" applyFont="1" applyBorder="1"/>
    <xf numFmtId="43" fontId="10" fillId="0" borderId="1" xfId="2" applyFont="1" applyBorder="1"/>
    <xf numFmtId="43" fontId="6" fillId="0" borderId="1" xfId="1" applyFont="1" applyBorder="1" applyAlignment="1">
      <alignment horizontal="left" indent="1"/>
    </xf>
  </cellXfs>
  <cellStyles count="11">
    <cellStyle name="Comma" xfId="1" builtinId="3"/>
    <cellStyle name="Comma 2" xfId="3"/>
    <cellStyle name="Comma 2 4" xfId="4"/>
    <cellStyle name="Comma 3" xfId="2"/>
    <cellStyle name="Normal" xfId="0" builtinId="0"/>
    <cellStyle name="Normal 13" xfId="5"/>
    <cellStyle name="Normal 2" xfId="6"/>
    <cellStyle name="Normal 2 2" xfId="7"/>
    <cellStyle name="Normal 2 3" xfId="8"/>
    <cellStyle name="Normal 2 3 2" xfId="9"/>
    <cellStyle name="Normal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9"/>
  <sheetViews>
    <sheetView tabSelected="1" topLeftCell="I1" workbookViewId="0">
      <pane ySplit="6" topLeftCell="A157" activePane="bottomLeft" state="frozen"/>
      <selection activeCell="I1" sqref="I1"/>
      <selection pane="bottomLeft" activeCell="D4" sqref="D4"/>
    </sheetView>
  </sheetViews>
  <sheetFormatPr defaultRowHeight="15"/>
  <cols>
    <col min="2" max="3" width="16" customWidth="1"/>
    <col min="4" max="4" width="44" style="40" customWidth="1"/>
    <col min="5" max="5" width="22.85546875" customWidth="1"/>
    <col min="6" max="6" width="17.140625" customWidth="1"/>
    <col min="7" max="7" width="18.28515625" customWidth="1"/>
    <col min="8" max="8" width="15.28515625" customWidth="1"/>
    <col min="9" max="9" width="16.140625" customWidth="1"/>
    <col min="10" max="10" width="14.28515625" bestFit="1" customWidth="1"/>
    <col min="11" max="11" width="14.28515625" customWidth="1"/>
    <col min="12" max="12" width="14.28515625" bestFit="1" customWidth="1"/>
    <col min="13" max="13" width="16.140625" bestFit="1" customWidth="1"/>
    <col min="14" max="16" width="14.28515625" bestFit="1" customWidth="1"/>
    <col min="17" max="17" width="16.140625" bestFit="1" customWidth="1"/>
    <col min="18" max="21" width="14.28515625" bestFit="1" customWidth="1"/>
    <col min="22" max="22" width="16.140625" bestFit="1" customWidth="1"/>
  </cols>
  <sheetData>
    <row r="2" spans="1:22" ht="18">
      <c r="D2" s="1" t="s">
        <v>0</v>
      </c>
    </row>
    <row r="4" spans="1:22">
      <c r="D4" s="2" t="s">
        <v>354</v>
      </c>
      <c r="E4" s="3"/>
      <c r="F4" s="3"/>
      <c r="G4" s="3"/>
    </row>
    <row r="6" spans="1:22" s="2" customFormat="1" ht="30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7" t="s">
        <v>6</v>
      </c>
      <c r="G6" s="7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8">
        <v>43313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</row>
    <row r="7" spans="1:22" ht="15.75">
      <c r="A7" s="9">
        <v>1</v>
      </c>
      <c r="B7" s="10" t="s">
        <v>22</v>
      </c>
      <c r="C7" s="10">
        <v>2018</v>
      </c>
      <c r="D7" s="11" t="s">
        <v>23</v>
      </c>
      <c r="E7" s="12">
        <f>F7+G7+H7+J7</f>
        <v>11011.4</v>
      </c>
      <c r="F7" s="12">
        <v>2477.4</v>
      </c>
      <c r="G7" s="12">
        <v>2511.6</v>
      </c>
      <c r="H7" s="12">
        <v>2675.4</v>
      </c>
      <c r="I7" s="12">
        <f>F7+G7+H7</f>
        <v>7664.4</v>
      </c>
      <c r="J7" s="12">
        <v>3347</v>
      </c>
      <c r="K7" s="12">
        <v>3200</v>
      </c>
      <c r="L7" s="12">
        <v>3200</v>
      </c>
      <c r="M7" s="13">
        <f>J7+K7+L7</f>
        <v>9747</v>
      </c>
      <c r="N7" s="12">
        <v>3200</v>
      </c>
      <c r="O7" s="12">
        <v>3200</v>
      </c>
      <c r="P7" s="12">
        <v>3200</v>
      </c>
      <c r="Q7" s="13">
        <f>N7+O7+P7</f>
        <v>9600</v>
      </c>
      <c r="R7" s="12">
        <v>3200</v>
      </c>
      <c r="S7" s="12">
        <v>1600</v>
      </c>
      <c r="T7" s="12">
        <v>1165.5999999999985</v>
      </c>
      <c r="U7" s="13">
        <f>SUM(R7:T7)</f>
        <v>5965.5999999999985</v>
      </c>
      <c r="V7" s="13">
        <f>T7+S7+R7+P7+O7+N7+L7+K7+J7+H7+G7+F7</f>
        <v>32977</v>
      </c>
    </row>
    <row r="8" spans="1:22" ht="15.75">
      <c r="A8" s="9">
        <v>2</v>
      </c>
      <c r="B8" s="10" t="s">
        <v>24</v>
      </c>
      <c r="C8" s="10">
        <v>2018</v>
      </c>
      <c r="D8" s="11" t="s">
        <v>25</v>
      </c>
      <c r="E8" s="12">
        <f t="shared" ref="E8:E71" si="0">F8+G8+H8+J8</f>
        <v>8269</v>
      </c>
      <c r="F8" s="12">
        <v>1916</v>
      </c>
      <c r="G8" s="12">
        <v>1907</v>
      </c>
      <c r="H8" s="12">
        <v>1935</v>
      </c>
      <c r="I8" s="12">
        <f t="shared" ref="I8:I71" si="1">F8+G8+H8</f>
        <v>5758</v>
      </c>
      <c r="J8" s="12">
        <v>2511</v>
      </c>
      <c r="K8" s="12">
        <v>2400</v>
      </c>
      <c r="L8" s="12">
        <v>2400</v>
      </c>
      <c r="M8" s="13">
        <f t="shared" ref="M8:M71" si="2">J8+K8+L8</f>
        <v>7311</v>
      </c>
      <c r="N8" s="12">
        <v>2400</v>
      </c>
      <c r="O8" s="12">
        <v>2400</v>
      </c>
      <c r="P8" s="12">
        <v>2400</v>
      </c>
      <c r="Q8" s="13">
        <f t="shared" ref="Q8:Q71" si="3">N8+O8+P8</f>
        <v>7200</v>
      </c>
      <c r="R8" s="12">
        <v>2400</v>
      </c>
      <c r="S8" s="12">
        <v>1200</v>
      </c>
      <c r="T8" s="12">
        <v>874.20000000000073</v>
      </c>
      <c r="U8" s="13">
        <f t="shared" ref="U8:U71" si="4">SUM(R8:T8)</f>
        <v>4474.2000000000007</v>
      </c>
      <c r="V8" s="13">
        <f t="shared" ref="V8:V71" si="5">T8+S8+R8+P8+O8+N8+L8+K8+J8+H8+G8+F8</f>
        <v>24743.200000000001</v>
      </c>
    </row>
    <row r="9" spans="1:22" ht="15.75">
      <c r="A9" s="9">
        <v>3</v>
      </c>
      <c r="B9" s="10" t="s">
        <v>26</v>
      </c>
      <c r="C9" s="10">
        <v>2018</v>
      </c>
      <c r="D9" s="11" t="s">
        <v>27</v>
      </c>
      <c r="E9" s="12">
        <f t="shared" si="0"/>
        <v>6879</v>
      </c>
      <c r="F9" s="12">
        <v>1592</v>
      </c>
      <c r="G9" s="12">
        <v>1594</v>
      </c>
      <c r="H9" s="12">
        <v>1601</v>
      </c>
      <c r="I9" s="12">
        <f t="shared" si="1"/>
        <v>4787</v>
      </c>
      <c r="J9" s="12">
        <v>2092</v>
      </c>
      <c r="K9" s="12">
        <v>2000</v>
      </c>
      <c r="L9" s="12">
        <v>2000</v>
      </c>
      <c r="M9" s="13">
        <f t="shared" si="2"/>
        <v>6092</v>
      </c>
      <c r="N9" s="12">
        <v>2000</v>
      </c>
      <c r="O9" s="12">
        <v>2000</v>
      </c>
      <c r="P9" s="12">
        <v>2000</v>
      </c>
      <c r="Q9" s="13">
        <f t="shared" si="3"/>
        <v>6000</v>
      </c>
      <c r="R9" s="12">
        <v>2000</v>
      </c>
      <c r="S9" s="12">
        <v>1000</v>
      </c>
      <c r="T9" s="12">
        <v>728.5</v>
      </c>
      <c r="U9" s="13">
        <f t="shared" si="4"/>
        <v>3728.5</v>
      </c>
      <c r="V9" s="13">
        <f t="shared" si="5"/>
        <v>20607.5</v>
      </c>
    </row>
    <row r="10" spans="1:22" ht="15.75">
      <c r="A10" s="9">
        <v>4</v>
      </c>
      <c r="B10" s="10" t="s">
        <v>28</v>
      </c>
      <c r="C10" s="10">
        <v>2018</v>
      </c>
      <c r="D10" s="11" t="s">
        <v>29</v>
      </c>
      <c r="E10" s="12">
        <f t="shared" si="0"/>
        <v>6891.7999999999993</v>
      </c>
      <c r="F10" s="12">
        <v>1599.4</v>
      </c>
      <c r="G10" s="12">
        <v>1547.8</v>
      </c>
      <c r="H10" s="12">
        <v>1652.6</v>
      </c>
      <c r="I10" s="12">
        <f t="shared" si="1"/>
        <v>4799.7999999999993</v>
      </c>
      <c r="J10" s="12">
        <v>2092</v>
      </c>
      <c r="K10" s="12">
        <v>2000</v>
      </c>
      <c r="L10" s="12">
        <v>2000</v>
      </c>
      <c r="M10" s="13">
        <f t="shared" si="2"/>
        <v>6092</v>
      </c>
      <c r="N10" s="12">
        <v>2000</v>
      </c>
      <c r="O10" s="12">
        <v>2000</v>
      </c>
      <c r="P10" s="12">
        <v>2000</v>
      </c>
      <c r="Q10" s="13">
        <f t="shared" si="3"/>
        <v>6000</v>
      </c>
      <c r="R10" s="12">
        <v>2000</v>
      </c>
      <c r="S10" s="12">
        <v>1000</v>
      </c>
      <c r="T10" s="12">
        <v>728.5</v>
      </c>
      <c r="U10" s="13">
        <f t="shared" si="4"/>
        <v>3728.5</v>
      </c>
      <c r="V10" s="13">
        <f t="shared" si="5"/>
        <v>20620.3</v>
      </c>
    </row>
    <row r="11" spans="1:22" ht="15.75">
      <c r="A11" s="9">
        <v>5</v>
      </c>
      <c r="B11" s="10" t="s">
        <v>30</v>
      </c>
      <c r="C11" s="10">
        <v>2018</v>
      </c>
      <c r="D11" s="11" t="s">
        <v>31</v>
      </c>
      <c r="E11" s="12">
        <f t="shared" si="0"/>
        <v>17907.599999999999</v>
      </c>
      <c r="F11" s="12">
        <v>4125.2</v>
      </c>
      <c r="G11" s="12">
        <v>3832.4</v>
      </c>
      <c r="H11" s="12">
        <v>4511</v>
      </c>
      <c r="I11" s="12">
        <f t="shared" si="1"/>
        <v>12468.6</v>
      </c>
      <c r="J11" s="12">
        <v>5439</v>
      </c>
      <c r="K11" s="12">
        <v>5200</v>
      </c>
      <c r="L11" s="12">
        <v>5200</v>
      </c>
      <c r="M11" s="13">
        <f t="shared" si="2"/>
        <v>15839</v>
      </c>
      <c r="N11" s="12">
        <v>5200</v>
      </c>
      <c r="O11" s="12">
        <v>5200</v>
      </c>
      <c r="P11" s="12">
        <v>5200</v>
      </c>
      <c r="Q11" s="13">
        <f t="shared" si="3"/>
        <v>15600</v>
      </c>
      <c r="R11" s="12">
        <v>5200</v>
      </c>
      <c r="S11" s="12">
        <v>2600</v>
      </c>
      <c r="T11" s="12">
        <v>1894.0999999999985</v>
      </c>
      <c r="U11" s="13">
        <f t="shared" si="4"/>
        <v>9694.0999999999985</v>
      </c>
      <c r="V11" s="13">
        <f t="shared" si="5"/>
        <v>53601.7</v>
      </c>
    </row>
    <row r="12" spans="1:22" ht="15.75">
      <c r="A12" s="9">
        <v>6</v>
      </c>
      <c r="B12" s="10" t="s">
        <v>32</v>
      </c>
      <c r="C12" s="10">
        <v>2018</v>
      </c>
      <c r="D12" s="11" t="s">
        <v>33</v>
      </c>
      <c r="E12" s="12">
        <f t="shared" si="0"/>
        <v>8256.4</v>
      </c>
      <c r="F12" s="12">
        <v>1914</v>
      </c>
      <c r="G12" s="12">
        <v>1732.4</v>
      </c>
      <c r="H12" s="12">
        <v>2099</v>
      </c>
      <c r="I12" s="12">
        <f t="shared" si="1"/>
        <v>5745.4</v>
      </c>
      <c r="J12" s="12">
        <v>2511</v>
      </c>
      <c r="K12" s="12">
        <v>2400</v>
      </c>
      <c r="L12" s="12">
        <v>2400</v>
      </c>
      <c r="M12" s="13">
        <f t="shared" si="2"/>
        <v>7311</v>
      </c>
      <c r="N12" s="12">
        <v>2400</v>
      </c>
      <c r="O12" s="12">
        <v>2400</v>
      </c>
      <c r="P12" s="12">
        <v>2400</v>
      </c>
      <c r="Q12" s="13">
        <f t="shared" si="3"/>
        <v>7200</v>
      </c>
      <c r="R12" s="12">
        <v>2400</v>
      </c>
      <c r="S12" s="12">
        <v>1200</v>
      </c>
      <c r="T12" s="12">
        <v>874.20000000000073</v>
      </c>
      <c r="U12" s="13">
        <f t="shared" si="4"/>
        <v>4474.2000000000007</v>
      </c>
      <c r="V12" s="13">
        <f t="shared" si="5"/>
        <v>24730.600000000002</v>
      </c>
    </row>
    <row r="13" spans="1:22" ht="15.75">
      <c r="A13" s="9">
        <v>7</v>
      </c>
      <c r="B13" s="10" t="s">
        <v>34</v>
      </c>
      <c r="C13" s="10">
        <v>2018</v>
      </c>
      <c r="D13" s="11" t="s">
        <v>35</v>
      </c>
      <c r="E13" s="12">
        <f t="shared" si="0"/>
        <v>5500.2</v>
      </c>
      <c r="F13" s="12">
        <v>1271</v>
      </c>
      <c r="G13" s="12">
        <v>1273.2</v>
      </c>
      <c r="H13" s="12">
        <v>1282</v>
      </c>
      <c r="I13" s="12">
        <f t="shared" si="1"/>
        <v>3826.2</v>
      </c>
      <c r="J13" s="12">
        <v>1674</v>
      </c>
      <c r="K13" s="12">
        <v>1600</v>
      </c>
      <c r="L13" s="12">
        <v>1600</v>
      </c>
      <c r="M13" s="13">
        <f t="shared" si="2"/>
        <v>4874</v>
      </c>
      <c r="N13" s="12">
        <v>1600</v>
      </c>
      <c r="O13" s="12">
        <v>1600</v>
      </c>
      <c r="P13" s="12">
        <v>1600</v>
      </c>
      <c r="Q13" s="13">
        <f t="shared" si="3"/>
        <v>4800</v>
      </c>
      <c r="R13" s="12">
        <v>1600</v>
      </c>
      <c r="S13" s="12">
        <v>800</v>
      </c>
      <c r="T13" s="12">
        <v>582.79999999999927</v>
      </c>
      <c r="U13" s="13">
        <f t="shared" si="4"/>
        <v>2982.7999999999993</v>
      </c>
      <c r="V13" s="13">
        <f t="shared" si="5"/>
        <v>16483</v>
      </c>
    </row>
    <row r="14" spans="1:22" ht="15.75">
      <c r="A14" s="9">
        <v>8</v>
      </c>
      <c r="B14" s="10" t="s">
        <v>36</v>
      </c>
      <c r="C14" s="10">
        <v>2018</v>
      </c>
      <c r="D14" s="11" t="s">
        <v>37</v>
      </c>
      <c r="E14" s="12">
        <f t="shared" si="0"/>
        <v>5505</v>
      </c>
      <c r="F14" s="12">
        <v>1261</v>
      </c>
      <c r="G14" s="12">
        <v>1272</v>
      </c>
      <c r="H14" s="12">
        <v>1298</v>
      </c>
      <c r="I14" s="12">
        <f t="shared" si="1"/>
        <v>3831</v>
      </c>
      <c r="J14" s="12">
        <v>1674</v>
      </c>
      <c r="K14" s="12">
        <v>1600</v>
      </c>
      <c r="L14" s="12">
        <v>1600</v>
      </c>
      <c r="M14" s="13">
        <f t="shared" si="2"/>
        <v>4874</v>
      </c>
      <c r="N14" s="12">
        <v>1600</v>
      </c>
      <c r="O14" s="12">
        <v>1600</v>
      </c>
      <c r="P14" s="12">
        <v>1600</v>
      </c>
      <c r="Q14" s="13">
        <f t="shared" si="3"/>
        <v>4800</v>
      </c>
      <c r="R14" s="12">
        <v>1600</v>
      </c>
      <c r="S14" s="12">
        <v>800</v>
      </c>
      <c r="T14" s="12">
        <v>582.79999999999927</v>
      </c>
      <c r="U14" s="13">
        <f t="shared" si="4"/>
        <v>2982.7999999999993</v>
      </c>
      <c r="V14" s="13">
        <f t="shared" si="5"/>
        <v>16487.8</v>
      </c>
    </row>
    <row r="15" spans="1:22" ht="15.75">
      <c r="A15" s="9">
        <v>9</v>
      </c>
      <c r="B15" s="10" t="s">
        <v>38</v>
      </c>
      <c r="C15" s="10">
        <v>2018</v>
      </c>
      <c r="D15" s="11" t="s">
        <v>39</v>
      </c>
      <c r="E15" s="12">
        <f t="shared" si="0"/>
        <v>6648.2</v>
      </c>
      <c r="F15" s="12">
        <v>1530</v>
      </c>
      <c r="G15" s="12">
        <v>1588.2</v>
      </c>
      <c r="H15" s="12">
        <v>1530</v>
      </c>
      <c r="I15" s="12">
        <f t="shared" si="1"/>
        <v>4648.2</v>
      </c>
      <c r="J15" s="12">
        <v>2000</v>
      </c>
      <c r="K15" s="12">
        <v>2000</v>
      </c>
      <c r="L15" s="12">
        <v>2000</v>
      </c>
      <c r="M15" s="13">
        <f t="shared" si="2"/>
        <v>6000</v>
      </c>
      <c r="N15" s="12">
        <v>2000</v>
      </c>
      <c r="O15" s="12">
        <v>2000</v>
      </c>
      <c r="P15" s="12">
        <v>2000</v>
      </c>
      <c r="Q15" s="13">
        <f t="shared" si="3"/>
        <v>6000</v>
      </c>
      <c r="R15" s="12">
        <v>2000</v>
      </c>
      <c r="S15" s="12">
        <v>1000</v>
      </c>
      <c r="T15" s="12">
        <v>728.5</v>
      </c>
      <c r="U15" s="13">
        <f t="shared" si="4"/>
        <v>3728.5</v>
      </c>
      <c r="V15" s="13">
        <f t="shared" si="5"/>
        <v>20376.7</v>
      </c>
    </row>
    <row r="16" spans="1:22" ht="15.75">
      <c r="A16" s="9">
        <v>10</v>
      </c>
      <c r="B16" s="10" t="s">
        <v>40</v>
      </c>
      <c r="C16" s="10">
        <v>2018</v>
      </c>
      <c r="D16" s="11" t="s">
        <v>41</v>
      </c>
      <c r="E16" s="12">
        <f t="shared" si="0"/>
        <v>8260</v>
      </c>
      <c r="F16" s="12">
        <v>1895</v>
      </c>
      <c r="G16" s="12">
        <v>1893</v>
      </c>
      <c r="H16" s="12">
        <v>1961</v>
      </c>
      <c r="I16" s="12">
        <f t="shared" si="1"/>
        <v>5749</v>
      </c>
      <c r="J16" s="12">
        <v>2511</v>
      </c>
      <c r="K16" s="12">
        <v>2400</v>
      </c>
      <c r="L16" s="12">
        <v>2400</v>
      </c>
      <c r="M16" s="13">
        <f t="shared" si="2"/>
        <v>7311</v>
      </c>
      <c r="N16" s="12">
        <v>2400</v>
      </c>
      <c r="O16" s="12">
        <v>2400</v>
      </c>
      <c r="P16" s="12">
        <v>2400</v>
      </c>
      <c r="Q16" s="13">
        <f t="shared" si="3"/>
        <v>7200</v>
      </c>
      <c r="R16" s="12">
        <v>2400</v>
      </c>
      <c r="S16" s="12">
        <v>1200</v>
      </c>
      <c r="T16" s="12">
        <v>874.20000000000073</v>
      </c>
      <c r="U16" s="13">
        <f t="shared" si="4"/>
        <v>4474.2000000000007</v>
      </c>
      <c r="V16" s="13">
        <f t="shared" si="5"/>
        <v>24734.2</v>
      </c>
    </row>
    <row r="17" spans="1:22" ht="15.75">
      <c r="A17" s="9">
        <v>11</v>
      </c>
      <c r="B17" s="10" t="s">
        <v>42</v>
      </c>
      <c r="C17" s="10">
        <v>2018</v>
      </c>
      <c r="D17" s="11" t="s">
        <v>43</v>
      </c>
      <c r="E17" s="12">
        <f t="shared" si="0"/>
        <v>8253</v>
      </c>
      <c r="F17" s="12">
        <v>1882</v>
      </c>
      <c r="G17" s="12">
        <v>1891</v>
      </c>
      <c r="H17" s="12">
        <v>1969</v>
      </c>
      <c r="I17" s="12">
        <f t="shared" si="1"/>
        <v>5742</v>
      </c>
      <c r="J17" s="12">
        <v>2511</v>
      </c>
      <c r="K17" s="12">
        <v>2400</v>
      </c>
      <c r="L17" s="12">
        <v>2400</v>
      </c>
      <c r="M17" s="13">
        <f t="shared" si="2"/>
        <v>7311</v>
      </c>
      <c r="N17" s="12">
        <v>2400</v>
      </c>
      <c r="O17" s="12">
        <v>2400</v>
      </c>
      <c r="P17" s="12">
        <v>2400</v>
      </c>
      <c r="Q17" s="13">
        <f t="shared" si="3"/>
        <v>7200</v>
      </c>
      <c r="R17" s="12">
        <v>2400</v>
      </c>
      <c r="S17" s="12">
        <v>1200</v>
      </c>
      <c r="T17" s="12">
        <v>874.20000000000073</v>
      </c>
      <c r="U17" s="13">
        <f t="shared" si="4"/>
        <v>4474.2000000000007</v>
      </c>
      <c r="V17" s="13">
        <f t="shared" si="5"/>
        <v>24727.200000000001</v>
      </c>
    </row>
    <row r="18" spans="1:22" ht="15.75">
      <c r="A18" s="9">
        <v>12</v>
      </c>
      <c r="B18" s="10" t="s">
        <v>44</v>
      </c>
      <c r="C18" s="10">
        <v>2018</v>
      </c>
      <c r="D18" s="11" t="s">
        <v>45</v>
      </c>
      <c r="E18" s="12">
        <f t="shared" si="0"/>
        <v>8251.4</v>
      </c>
      <c r="F18" s="12">
        <v>1917.4</v>
      </c>
      <c r="G18" s="12">
        <v>1903.8</v>
      </c>
      <c r="H18" s="12">
        <v>1919.2</v>
      </c>
      <c r="I18" s="12">
        <f t="shared" si="1"/>
        <v>5740.4</v>
      </c>
      <c r="J18" s="12">
        <v>2511</v>
      </c>
      <c r="K18" s="12">
        <v>2400</v>
      </c>
      <c r="L18" s="12">
        <v>2400</v>
      </c>
      <c r="M18" s="13">
        <f t="shared" si="2"/>
        <v>7311</v>
      </c>
      <c r="N18" s="12">
        <v>2400</v>
      </c>
      <c r="O18" s="12">
        <v>2400</v>
      </c>
      <c r="P18" s="12">
        <v>2400</v>
      </c>
      <c r="Q18" s="13">
        <f t="shared" si="3"/>
        <v>7200</v>
      </c>
      <c r="R18" s="12">
        <v>2400</v>
      </c>
      <c r="S18" s="12">
        <v>1200</v>
      </c>
      <c r="T18" s="12">
        <v>874.20000000000073</v>
      </c>
      <c r="U18" s="13">
        <f t="shared" si="4"/>
        <v>4474.2000000000007</v>
      </c>
      <c r="V18" s="13">
        <f t="shared" si="5"/>
        <v>24725.600000000002</v>
      </c>
    </row>
    <row r="19" spans="1:22" ht="15.75">
      <c r="A19" s="9">
        <v>13</v>
      </c>
      <c r="B19" s="10" t="s">
        <v>46</v>
      </c>
      <c r="C19" s="10">
        <v>2018</v>
      </c>
      <c r="D19" s="11" t="s">
        <v>47</v>
      </c>
      <c r="E19" s="12">
        <f t="shared" si="0"/>
        <v>6877</v>
      </c>
      <c r="F19" s="12">
        <v>1590</v>
      </c>
      <c r="G19" s="12">
        <v>1597</v>
      </c>
      <c r="H19" s="12">
        <v>1598</v>
      </c>
      <c r="I19" s="12">
        <f t="shared" si="1"/>
        <v>4785</v>
      </c>
      <c r="J19" s="12">
        <v>2092</v>
      </c>
      <c r="K19" s="12">
        <v>2000</v>
      </c>
      <c r="L19" s="12">
        <v>2000</v>
      </c>
      <c r="M19" s="13">
        <f t="shared" si="2"/>
        <v>6092</v>
      </c>
      <c r="N19" s="12">
        <v>2000</v>
      </c>
      <c r="O19" s="12">
        <v>2000</v>
      </c>
      <c r="P19" s="12">
        <v>2000</v>
      </c>
      <c r="Q19" s="13">
        <f t="shared" si="3"/>
        <v>6000</v>
      </c>
      <c r="R19" s="12">
        <v>2000</v>
      </c>
      <c r="S19" s="12">
        <v>1000</v>
      </c>
      <c r="T19" s="12">
        <v>728.5</v>
      </c>
      <c r="U19" s="13">
        <f t="shared" si="4"/>
        <v>3728.5</v>
      </c>
      <c r="V19" s="13">
        <f t="shared" si="5"/>
        <v>20605.5</v>
      </c>
    </row>
    <row r="20" spans="1:22" ht="15.75">
      <c r="A20" s="9">
        <v>14</v>
      </c>
      <c r="B20" s="10" t="s">
        <v>48</v>
      </c>
      <c r="C20" s="10">
        <v>2018</v>
      </c>
      <c r="D20" s="11" t="s">
        <v>49</v>
      </c>
      <c r="E20" s="12">
        <f t="shared" si="0"/>
        <v>15140.6</v>
      </c>
      <c r="F20" s="12">
        <v>3519.2</v>
      </c>
      <c r="G20" s="12">
        <v>3517</v>
      </c>
      <c r="H20" s="12">
        <v>3501.4</v>
      </c>
      <c r="I20" s="12">
        <f t="shared" si="1"/>
        <v>10537.6</v>
      </c>
      <c r="J20" s="12">
        <v>4603</v>
      </c>
      <c r="K20" s="12">
        <v>4400</v>
      </c>
      <c r="L20" s="12">
        <v>4400</v>
      </c>
      <c r="M20" s="13">
        <f t="shared" si="2"/>
        <v>13403</v>
      </c>
      <c r="N20" s="12">
        <v>4400</v>
      </c>
      <c r="O20" s="12">
        <v>4400</v>
      </c>
      <c r="P20" s="12">
        <v>4400</v>
      </c>
      <c r="Q20" s="13">
        <f t="shared" si="3"/>
        <v>13200</v>
      </c>
      <c r="R20" s="12">
        <v>4400</v>
      </c>
      <c r="S20" s="12">
        <v>2200</v>
      </c>
      <c r="T20" s="12">
        <v>1602.7000000000007</v>
      </c>
      <c r="U20" s="13">
        <f t="shared" si="4"/>
        <v>8202.7000000000007</v>
      </c>
      <c r="V20" s="13">
        <f t="shared" si="5"/>
        <v>45343.299999999996</v>
      </c>
    </row>
    <row r="21" spans="1:22" ht="15.75">
      <c r="A21" s="9">
        <v>15</v>
      </c>
      <c r="B21" s="10" t="s">
        <v>50</v>
      </c>
      <c r="C21" s="10">
        <v>2018</v>
      </c>
      <c r="D21" s="11" t="s">
        <v>51</v>
      </c>
      <c r="E21" s="12">
        <f t="shared" si="0"/>
        <v>8242.2000000000007</v>
      </c>
      <c r="F21" s="12">
        <v>1906</v>
      </c>
      <c r="G21" s="12">
        <v>1906</v>
      </c>
      <c r="H21" s="12">
        <v>1919.2</v>
      </c>
      <c r="I21" s="12">
        <f t="shared" si="1"/>
        <v>5731.2</v>
      </c>
      <c r="J21" s="12">
        <v>2511</v>
      </c>
      <c r="K21" s="12">
        <v>2400</v>
      </c>
      <c r="L21" s="12">
        <v>2400</v>
      </c>
      <c r="M21" s="13">
        <f t="shared" si="2"/>
        <v>7311</v>
      </c>
      <c r="N21" s="12">
        <v>2400</v>
      </c>
      <c r="O21" s="12">
        <v>2400</v>
      </c>
      <c r="P21" s="12">
        <v>2400</v>
      </c>
      <c r="Q21" s="13">
        <f t="shared" si="3"/>
        <v>7200</v>
      </c>
      <c r="R21" s="12">
        <v>2400</v>
      </c>
      <c r="S21" s="12">
        <v>1200</v>
      </c>
      <c r="T21" s="12">
        <v>874.20000000000073</v>
      </c>
      <c r="U21" s="13">
        <f t="shared" si="4"/>
        <v>4474.2000000000007</v>
      </c>
      <c r="V21" s="13">
        <f t="shared" si="5"/>
        <v>24716.400000000001</v>
      </c>
    </row>
    <row r="22" spans="1:22" ht="15.75">
      <c r="A22" s="9">
        <v>16</v>
      </c>
      <c r="B22" s="10" t="s">
        <v>52</v>
      </c>
      <c r="C22" s="10">
        <v>2018</v>
      </c>
      <c r="D22" s="11" t="s">
        <v>53</v>
      </c>
      <c r="E22" s="12">
        <f t="shared" si="0"/>
        <v>4141.6000000000004</v>
      </c>
      <c r="F22" s="12">
        <v>1261.8</v>
      </c>
      <c r="G22" s="12">
        <v>1279.8</v>
      </c>
      <c r="H22" s="12"/>
      <c r="I22" s="12">
        <f t="shared" si="1"/>
        <v>2541.6</v>
      </c>
      <c r="J22" s="12">
        <v>1600</v>
      </c>
      <c r="K22" s="12">
        <v>1600</v>
      </c>
      <c r="L22" s="12">
        <v>1600</v>
      </c>
      <c r="M22" s="13">
        <f t="shared" si="2"/>
        <v>4800</v>
      </c>
      <c r="N22" s="12">
        <v>1600</v>
      </c>
      <c r="O22" s="12">
        <v>1600</v>
      </c>
      <c r="P22" s="12">
        <v>1600</v>
      </c>
      <c r="Q22" s="13">
        <f t="shared" si="3"/>
        <v>4800</v>
      </c>
      <c r="R22" s="12">
        <v>1600</v>
      </c>
      <c r="S22" s="12">
        <v>800</v>
      </c>
      <c r="T22" s="12">
        <v>582.79999999999927</v>
      </c>
      <c r="U22" s="13">
        <f t="shared" si="4"/>
        <v>2982.7999999999993</v>
      </c>
      <c r="V22" s="13">
        <f t="shared" si="5"/>
        <v>15124.399999999998</v>
      </c>
    </row>
    <row r="23" spans="1:22" ht="15.75">
      <c r="A23" s="9">
        <v>17</v>
      </c>
      <c r="B23" s="10" t="s">
        <v>54</v>
      </c>
      <c r="C23" s="10">
        <v>2018</v>
      </c>
      <c r="D23" s="11" t="s">
        <v>55</v>
      </c>
      <c r="E23" s="12">
        <f t="shared" si="0"/>
        <v>6883</v>
      </c>
      <c r="F23" s="12">
        <v>1597</v>
      </c>
      <c r="G23" s="12">
        <v>1597.4</v>
      </c>
      <c r="H23" s="12">
        <v>1596.6</v>
      </c>
      <c r="I23" s="12">
        <f t="shared" si="1"/>
        <v>4791</v>
      </c>
      <c r="J23" s="12">
        <v>2092</v>
      </c>
      <c r="K23" s="12">
        <v>2000</v>
      </c>
      <c r="L23" s="12">
        <v>2000</v>
      </c>
      <c r="M23" s="13">
        <f t="shared" si="2"/>
        <v>6092</v>
      </c>
      <c r="N23" s="12">
        <v>2000</v>
      </c>
      <c r="O23" s="12">
        <v>2000</v>
      </c>
      <c r="P23" s="12">
        <v>2000</v>
      </c>
      <c r="Q23" s="13">
        <f t="shared" si="3"/>
        <v>6000</v>
      </c>
      <c r="R23" s="12">
        <v>2000</v>
      </c>
      <c r="S23" s="12">
        <v>1000</v>
      </c>
      <c r="T23" s="12">
        <v>728.5</v>
      </c>
      <c r="U23" s="13">
        <f t="shared" si="4"/>
        <v>3728.5</v>
      </c>
      <c r="V23" s="13">
        <f t="shared" si="5"/>
        <v>20611.5</v>
      </c>
    </row>
    <row r="24" spans="1:22" ht="15.75">
      <c r="A24" s="9">
        <v>18</v>
      </c>
      <c r="B24" s="10" t="s">
        <v>56</v>
      </c>
      <c r="C24" s="10">
        <v>2018</v>
      </c>
      <c r="D24" s="11" t="s">
        <v>57</v>
      </c>
      <c r="E24" s="12">
        <f t="shared" si="0"/>
        <v>6891.4</v>
      </c>
      <c r="F24" s="12">
        <v>1596</v>
      </c>
      <c r="G24" s="12">
        <v>1591</v>
      </c>
      <c r="H24" s="12">
        <v>1612.4</v>
      </c>
      <c r="I24" s="12">
        <f t="shared" si="1"/>
        <v>4799.3999999999996</v>
      </c>
      <c r="J24" s="12">
        <v>2092</v>
      </c>
      <c r="K24" s="12">
        <v>2000</v>
      </c>
      <c r="L24" s="12">
        <v>2000</v>
      </c>
      <c r="M24" s="13">
        <f t="shared" si="2"/>
        <v>6092</v>
      </c>
      <c r="N24" s="12">
        <v>2000</v>
      </c>
      <c r="O24" s="12">
        <v>2000</v>
      </c>
      <c r="P24" s="12">
        <v>2000</v>
      </c>
      <c r="Q24" s="13">
        <f t="shared" si="3"/>
        <v>6000</v>
      </c>
      <c r="R24" s="12">
        <v>2000</v>
      </c>
      <c r="S24" s="12">
        <v>1000</v>
      </c>
      <c r="T24" s="12">
        <v>728.5</v>
      </c>
      <c r="U24" s="13">
        <f t="shared" si="4"/>
        <v>3728.5</v>
      </c>
      <c r="V24" s="13">
        <f t="shared" si="5"/>
        <v>20619.900000000001</v>
      </c>
    </row>
    <row r="25" spans="1:22" ht="15.75">
      <c r="A25" s="9">
        <v>19</v>
      </c>
      <c r="B25" s="10" t="s">
        <v>58</v>
      </c>
      <c r="C25" s="10">
        <v>2018</v>
      </c>
      <c r="D25" s="11" t="s">
        <v>59</v>
      </c>
      <c r="E25" s="12">
        <f t="shared" si="0"/>
        <v>17581.199999999997</v>
      </c>
      <c r="F25" s="12">
        <v>4153</v>
      </c>
      <c r="G25" s="12">
        <v>4155.8</v>
      </c>
      <c r="H25" s="12">
        <v>4072.4</v>
      </c>
      <c r="I25" s="12">
        <f t="shared" si="1"/>
        <v>12381.199999999999</v>
      </c>
      <c r="J25" s="12">
        <v>5200</v>
      </c>
      <c r="K25" s="12">
        <v>5200</v>
      </c>
      <c r="L25" s="12">
        <v>5200</v>
      </c>
      <c r="M25" s="13">
        <f t="shared" si="2"/>
        <v>15600</v>
      </c>
      <c r="N25" s="12">
        <v>5200</v>
      </c>
      <c r="O25" s="12">
        <v>5200</v>
      </c>
      <c r="P25" s="12">
        <v>5200</v>
      </c>
      <c r="Q25" s="13">
        <f t="shared" si="3"/>
        <v>15600</v>
      </c>
      <c r="R25" s="12">
        <v>5200</v>
      </c>
      <c r="S25" s="12">
        <v>2600</v>
      </c>
      <c r="T25" s="12">
        <v>1894.0999999999985</v>
      </c>
      <c r="U25" s="13">
        <f t="shared" si="4"/>
        <v>9694.0999999999985</v>
      </c>
      <c r="V25" s="13">
        <f t="shared" si="5"/>
        <v>53275.3</v>
      </c>
    </row>
    <row r="26" spans="1:22" ht="15.75">
      <c r="A26" s="9">
        <v>20</v>
      </c>
      <c r="B26" s="10" t="s">
        <v>60</v>
      </c>
      <c r="C26" s="10">
        <v>2018</v>
      </c>
      <c r="D26" s="11" t="s">
        <v>61</v>
      </c>
      <c r="E26" s="12">
        <f t="shared" si="0"/>
        <v>11018</v>
      </c>
      <c r="F26" s="12">
        <v>2541</v>
      </c>
      <c r="G26" s="12">
        <v>2523</v>
      </c>
      <c r="H26" s="12">
        <v>2607</v>
      </c>
      <c r="I26" s="12">
        <f t="shared" si="1"/>
        <v>7671</v>
      </c>
      <c r="J26" s="12">
        <v>3347</v>
      </c>
      <c r="K26" s="12">
        <v>3200</v>
      </c>
      <c r="L26" s="12">
        <v>3200</v>
      </c>
      <c r="M26" s="13">
        <f t="shared" si="2"/>
        <v>9747</v>
      </c>
      <c r="N26" s="12">
        <v>3200</v>
      </c>
      <c r="O26" s="12">
        <v>3200</v>
      </c>
      <c r="P26" s="12">
        <v>3200</v>
      </c>
      <c r="Q26" s="13">
        <f t="shared" si="3"/>
        <v>9600</v>
      </c>
      <c r="R26" s="12">
        <v>3200</v>
      </c>
      <c r="S26" s="12">
        <v>1600</v>
      </c>
      <c r="T26" s="12">
        <v>1165.5999999999985</v>
      </c>
      <c r="U26" s="13">
        <f t="shared" si="4"/>
        <v>5965.5999999999985</v>
      </c>
      <c r="V26" s="13">
        <f t="shared" si="5"/>
        <v>32983.599999999999</v>
      </c>
    </row>
    <row r="27" spans="1:22" ht="15.75">
      <c r="A27" s="9">
        <v>21</v>
      </c>
      <c r="B27" s="10" t="s">
        <v>62</v>
      </c>
      <c r="C27" s="10">
        <v>2018</v>
      </c>
      <c r="D27" s="11" t="s">
        <v>63</v>
      </c>
      <c r="E27" s="12">
        <f t="shared" si="0"/>
        <v>13745.6</v>
      </c>
      <c r="F27" s="12">
        <v>3189.2</v>
      </c>
      <c r="G27" s="12">
        <v>3186</v>
      </c>
      <c r="H27" s="12">
        <v>3186.4</v>
      </c>
      <c r="I27" s="12">
        <f t="shared" si="1"/>
        <v>9561.6</v>
      </c>
      <c r="J27" s="12">
        <v>4184</v>
      </c>
      <c r="K27" s="12">
        <v>5600</v>
      </c>
      <c r="L27" s="12">
        <v>5600</v>
      </c>
      <c r="M27" s="13">
        <f t="shared" si="2"/>
        <v>15384</v>
      </c>
      <c r="N27" s="12">
        <v>5600</v>
      </c>
      <c r="O27" s="12">
        <v>5600</v>
      </c>
      <c r="P27" s="12">
        <v>5600</v>
      </c>
      <c r="Q27" s="13">
        <f t="shared" si="3"/>
        <v>16800</v>
      </c>
      <c r="R27" s="12">
        <v>5600</v>
      </c>
      <c r="S27" s="12">
        <v>2800</v>
      </c>
      <c r="T27" s="12">
        <v>2039.8000000000029</v>
      </c>
      <c r="U27" s="13">
        <f t="shared" si="4"/>
        <v>10439.800000000003</v>
      </c>
      <c r="V27" s="13">
        <f t="shared" si="5"/>
        <v>52185.4</v>
      </c>
    </row>
    <row r="28" spans="1:22" ht="15.75">
      <c r="A28" s="9">
        <v>22</v>
      </c>
      <c r="B28" s="10" t="s">
        <v>64</v>
      </c>
      <c r="C28" s="10">
        <v>2018</v>
      </c>
      <c r="D28" s="11" t="s">
        <v>65</v>
      </c>
      <c r="E28" s="12">
        <f t="shared" si="0"/>
        <v>6869</v>
      </c>
      <c r="F28" s="12">
        <v>1585.8</v>
      </c>
      <c r="G28" s="12">
        <v>1599.6</v>
      </c>
      <c r="H28" s="12">
        <v>1591.6</v>
      </c>
      <c r="I28" s="12">
        <f t="shared" si="1"/>
        <v>4777</v>
      </c>
      <c r="J28" s="12">
        <v>2092</v>
      </c>
      <c r="K28" s="12">
        <v>2000</v>
      </c>
      <c r="L28" s="12">
        <v>2000</v>
      </c>
      <c r="M28" s="13">
        <f t="shared" si="2"/>
        <v>6092</v>
      </c>
      <c r="N28" s="12">
        <v>2000</v>
      </c>
      <c r="O28" s="12">
        <v>2000</v>
      </c>
      <c r="P28" s="12">
        <v>2000</v>
      </c>
      <c r="Q28" s="13">
        <f t="shared" si="3"/>
        <v>6000</v>
      </c>
      <c r="R28" s="12">
        <v>2000</v>
      </c>
      <c r="S28" s="12">
        <v>1000</v>
      </c>
      <c r="T28" s="12">
        <v>728.5</v>
      </c>
      <c r="U28" s="13">
        <f t="shared" si="4"/>
        <v>3728.5</v>
      </c>
      <c r="V28" s="13">
        <f t="shared" si="5"/>
        <v>20597.499999999996</v>
      </c>
    </row>
    <row r="29" spans="1:22" ht="15.75">
      <c r="A29" s="9">
        <v>23</v>
      </c>
      <c r="B29" s="10" t="s">
        <v>66</v>
      </c>
      <c r="C29" s="10">
        <v>2018</v>
      </c>
      <c r="D29" s="11" t="s">
        <v>67</v>
      </c>
      <c r="E29" s="12">
        <f t="shared" si="0"/>
        <v>13773</v>
      </c>
      <c r="F29" s="12">
        <v>3196</v>
      </c>
      <c r="G29" s="12">
        <v>3165</v>
      </c>
      <c r="H29" s="14">
        <v>3228</v>
      </c>
      <c r="I29" s="12">
        <f t="shared" si="1"/>
        <v>9589</v>
      </c>
      <c r="J29" s="12">
        <v>4184</v>
      </c>
      <c r="K29" s="12">
        <v>4000</v>
      </c>
      <c r="L29" s="12">
        <v>4000</v>
      </c>
      <c r="M29" s="13">
        <f t="shared" si="2"/>
        <v>12184</v>
      </c>
      <c r="N29" s="12">
        <v>4000</v>
      </c>
      <c r="O29" s="12">
        <v>4000</v>
      </c>
      <c r="P29" s="12">
        <v>4000</v>
      </c>
      <c r="Q29" s="13">
        <f t="shared" si="3"/>
        <v>12000</v>
      </c>
      <c r="R29" s="12">
        <v>4000</v>
      </c>
      <c r="S29" s="12">
        <v>2000</v>
      </c>
      <c r="T29" s="12">
        <v>1457</v>
      </c>
      <c r="U29" s="13">
        <f t="shared" si="4"/>
        <v>7457</v>
      </c>
      <c r="V29" s="13">
        <f t="shared" si="5"/>
        <v>41230</v>
      </c>
    </row>
    <row r="30" spans="1:22" ht="15.75">
      <c r="A30" s="9">
        <v>24</v>
      </c>
      <c r="B30" s="10" t="s">
        <v>68</v>
      </c>
      <c r="C30" s="10">
        <v>2018</v>
      </c>
      <c r="D30" s="11" t="s">
        <v>69</v>
      </c>
      <c r="E30" s="12">
        <f t="shared" si="0"/>
        <v>13760.8</v>
      </c>
      <c r="F30" s="12">
        <v>3191.6</v>
      </c>
      <c r="G30" s="12">
        <v>3196.8</v>
      </c>
      <c r="H30" s="12">
        <v>3188.4</v>
      </c>
      <c r="I30" s="12">
        <f t="shared" si="1"/>
        <v>9576.7999999999993</v>
      </c>
      <c r="J30" s="12">
        <v>4184</v>
      </c>
      <c r="K30" s="12">
        <v>4000</v>
      </c>
      <c r="L30" s="12">
        <v>4000</v>
      </c>
      <c r="M30" s="13">
        <f t="shared" si="2"/>
        <v>12184</v>
      </c>
      <c r="N30" s="12">
        <v>4000</v>
      </c>
      <c r="O30" s="12">
        <v>4000</v>
      </c>
      <c r="P30" s="12">
        <v>4000</v>
      </c>
      <c r="Q30" s="13">
        <f t="shared" si="3"/>
        <v>12000</v>
      </c>
      <c r="R30" s="12">
        <v>4000</v>
      </c>
      <c r="S30" s="12">
        <v>2000</v>
      </c>
      <c r="T30" s="12">
        <v>1457</v>
      </c>
      <c r="U30" s="13">
        <f t="shared" si="4"/>
        <v>7457</v>
      </c>
      <c r="V30" s="13">
        <f t="shared" si="5"/>
        <v>41217.800000000003</v>
      </c>
    </row>
    <row r="31" spans="1:22" ht="15.75">
      <c r="A31" s="9">
        <v>25</v>
      </c>
      <c r="B31" s="10" t="s">
        <v>70</v>
      </c>
      <c r="C31" s="10">
        <v>2018</v>
      </c>
      <c r="D31" s="11" t="s">
        <v>71</v>
      </c>
      <c r="E31" s="12">
        <f t="shared" si="0"/>
        <v>8260</v>
      </c>
      <c r="F31" s="12">
        <v>1917</v>
      </c>
      <c r="G31" s="12">
        <v>1920</v>
      </c>
      <c r="H31" s="12">
        <v>1912</v>
      </c>
      <c r="I31" s="12">
        <f t="shared" si="1"/>
        <v>5749</v>
      </c>
      <c r="J31" s="12">
        <v>2511</v>
      </c>
      <c r="K31" s="12">
        <v>2400</v>
      </c>
      <c r="L31" s="12">
        <v>2400</v>
      </c>
      <c r="M31" s="13">
        <f t="shared" si="2"/>
        <v>7311</v>
      </c>
      <c r="N31" s="12">
        <v>2400</v>
      </c>
      <c r="O31" s="12">
        <v>2400</v>
      </c>
      <c r="P31" s="12">
        <v>2400</v>
      </c>
      <c r="Q31" s="13">
        <f t="shared" si="3"/>
        <v>7200</v>
      </c>
      <c r="R31" s="12">
        <v>2400</v>
      </c>
      <c r="S31" s="12">
        <v>1200</v>
      </c>
      <c r="T31" s="12">
        <v>874.20000000000073</v>
      </c>
      <c r="U31" s="13">
        <f t="shared" si="4"/>
        <v>4474.2000000000007</v>
      </c>
      <c r="V31" s="13">
        <f t="shared" si="5"/>
        <v>24734.2</v>
      </c>
    </row>
    <row r="32" spans="1:22" ht="15.75">
      <c r="A32" s="9">
        <v>26</v>
      </c>
      <c r="B32" s="10" t="s">
        <v>72</v>
      </c>
      <c r="C32" s="10">
        <v>2018</v>
      </c>
      <c r="D32" s="11" t="s">
        <v>73</v>
      </c>
      <c r="E32" s="12">
        <f t="shared" si="0"/>
        <v>5503.6</v>
      </c>
      <c r="F32" s="12">
        <v>1227.8</v>
      </c>
      <c r="G32" s="12">
        <v>1261</v>
      </c>
      <c r="H32" s="12">
        <v>1340.8</v>
      </c>
      <c r="I32" s="12">
        <f t="shared" si="1"/>
        <v>3829.6000000000004</v>
      </c>
      <c r="J32" s="12">
        <v>1674</v>
      </c>
      <c r="K32" s="12">
        <v>1600</v>
      </c>
      <c r="L32" s="12">
        <v>1600</v>
      </c>
      <c r="M32" s="13">
        <f t="shared" si="2"/>
        <v>4874</v>
      </c>
      <c r="N32" s="12">
        <v>1600</v>
      </c>
      <c r="O32" s="12">
        <v>1600</v>
      </c>
      <c r="P32" s="12">
        <v>1600</v>
      </c>
      <c r="Q32" s="13">
        <f t="shared" si="3"/>
        <v>4800</v>
      </c>
      <c r="R32" s="12">
        <v>1600</v>
      </c>
      <c r="S32" s="12">
        <v>800</v>
      </c>
      <c r="T32" s="12">
        <v>582.79999999999927</v>
      </c>
      <c r="U32" s="13">
        <f t="shared" si="4"/>
        <v>2982.7999999999993</v>
      </c>
      <c r="V32" s="13">
        <f t="shared" si="5"/>
        <v>16486.399999999998</v>
      </c>
    </row>
    <row r="33" spans="1:22" ht="15.75">
      <c r="A33" s="9">
        <v>27</v>
      </c>
      <c r="B33" s="10" t="s">
        <v>74</v>
      </c>
      <c r="C33" s="10">
        <v>2018</v>
      </c>
      <c r="D33" s="11" t="s">
        <v>75</v>
      </c>
      <c r="E33" s="12">
        <f t="shared" si="0"/>
        <v>8239.7999999999993</v>
      </c>
      <c r="F33" s="12">
        <v>1902.6</v>
      </c>
      <c r="G33" s="12">
        <v>1916.4</v>
      </c>
      <c r="H33" s="12">
        <v>1909.8</v>
      </c>
      <c r="I33" s="12">
        <f t="shared" si="1"/>
        <v>5728.8</v>
      </c>
      <c r="J33" s="12">
        <v>2511</v>
      </c>
      <c r="K33" s="12">
        <v>2400</v>
      </c>
      <c r="L33" s="12">
        <v>2400</v>
      </c>
      <c r="M33" s="13">
        <f t="shared" si="2"/>
        <v>7311</v>
      </c>
      <c r="N33" s="12">
        <v>2400</v>
      </c>
      <c r="O33" s="12">
        <v>2400</v>
      </c>
      <c r="P33" s="12">
        <v>2400</v>
      </c>
      <c r="Q33" s="13">
        <f t="shared" si="3"/>
        <v>7200</v>
      </c>
      <c r="R33" s="12">
        <v>2400</v>
      </c>
      <c r="S33" s="12">
        <v>1200</v>
      </c>
      <c r="T33" s="12">
        <v>874.20000000000073</v>
      </c>
      <c r="U33" s="13">
        <f t="shared" si="4"/>
        <v>4474.2000000000007</v>
      </c>
      <c r="V33" s="13">
        <f t="shared" si="5"/>
        <v>24714</v>
      </c>
    </row>
    <row r="34" spans="1:22" ht="15.75">
      <c r="A34" s="9">
        <v>28</v>
      </c>
      <c r="B34" s="10" t="s">
        <v>76</v>
      </c>
      <c r="C34" s="10">
        <v>2018</v>
      </c>
      <c r="D34" s="11" t="s">
        <v>77</v>
      </c>
      <c r="E34" s="12">
        <f t="shared" si="0"/>
        <v>8234.7999999999993</v>
      </c>
      <c r="F34" s="12">
        <v>1905.6</v>
      </c>
      <c r="G34" s="12">
        <v>1905.8</v>
      </c>
      <c r="H34" s="12">
        <v>1912.4</v>
      </c>
      <c r="I34" s="12">
        <f t="shared" si="1"/>
        <v>5723.7999999999993</v>
      </c>
      <c r="J34" s="12">
        <v>2511</v>
      </c>
      <c r="K34" s="12">
        <v>2400</v>
      </c>
      <c r="L34" s="12">
        <v>2400</v>
      </c>
      <c r="M34" s="13">
        <f t="shared" si="2"/>
        <v>7311</v>
      </c>
      <c r="N34" s="12">
        <v>2400</v>
      </c>
      <c r="O34" s="12">
        <v>2400</v>
      </c>
      <c r="P34" s="12">
        <v>2400</v>
      </c>
      <c r="Q34" s="13">
        <f t="shared" si="3"/>
        <v>7200</v>
      </c>
      <c r="R34" s="12">
        <v>2400</v>
      </c>
      <c r="S34" s="12">
        <v>1200</v>
      </c>
      <c r="T34" s="12">
        <v>874.20000000000073</v>
      </c>
      <c r="U34" s="13">
        <f t="shared" si="4"/>
        <v>4474.2000000000007</v>
      </c>
      <c r="V34" s="13">
        <f t="shared" si="5"/>
        <v>24709</v>
      </c>
    </row>
    <row r="35" spans="1:22" ht="15.75">
      <c r="A35" s="9">
        <v>29</v>
      </c>
      <c r="B35" s="10" t="s">
        <v>78</v>
      </c>
      <c r="C35" s="10">
        <v>2018</v>
      </c>
      <c r="D35" s="11" t="s">
        <v>79</v>
      </c>
      <c r="E35" s="12">
        <f t="shared" si="0"/>
        <v>8107.2</v>
      </c>
      <c r="F35" s="12">
        <v>1908</v>
      </c>
      <c r="G35" s="12">
        <v>1879.2</v>
      </c>
      <c r="H35" s="12">
        <v>1920</v>
      </c>
      <c r="I35" s="12">
        <f t="shared" si="1"/>
        <v>5707.2</v>
      </c>
      <c r="J35" s="12">
        <v>2400</v>
      </c>
      <c r="K35" s="12">
        <v>2400</v>
      </c>
      <c r="L35" s="12">
        <v>2400</v>
      </c>
      <c r="M35" s="13">
        <f t="shared" si="2"/>
        <v>7200</v>
      </c>
      <c r="N35" s="12">
        <v>2400</v>
      </c>
      <c r="O35" s="12">
        <v>2400</v>
      </c>
      <c r="P35" s="12">
        <v>2400</v>
      </c>
      <c r="Q35" s="13">
        <f t="shared" si="3"/>
        <v>7200</v>
      </c>
      <c r="R35" s="12">
        <v>2400</v>
      </c>
      <c r="S35" s="12">
        <v>1200</v>
      </c>
      <c r="T35" s="12">
        <v>874.20000000000073</v>
      </c>
      <c r="U35" s="13">
        <f t="shared" si="4"/>
        <v>4474.2000000000007</v>
      </c>
      <c r="V35" s="13">
        <f t="shared" si="5"/>
        <v>24581.4</v>
      </c>
    </row>
    <row r="36" spans="1:22" ht="15.75">
      <c r="A36" s="9">
        <v>30</v>
      </c>
      <c r="B36" s="10" t="s">
        <v>80</v>
      </c>
      <c r="C36" s="10">
        <v>2018</v>
      </c>
      <c r="D36" s="11" t="s">
        <v>81</v>
      </c>
      <c r="E36" s="12">
        <f t="shared" si="0"/>
        <v>5488.4</v>
      </c>
      <c r="F36" s="12">
        <v>1266</v>
      </c>
      <c r="G36" s="12">
        <v>1269.2</v>
      </c>
      <c r="H36" s="12">
        <v>1279.2</v>
      </c>
      <c r="I36" s="12">
        <f t="shared" si="1"/>
        <v>3814.3999999999996</v>
      </c>
      <c r="J36" s="12">
        <v>1674</v>
      </c>
      <c r="K36" s="12">
        <v>1600</v>
      </c>
      <c r="L36" s="12">
        <v>1600</v>
      </c>
      <c r="M36" s="13">
        <f t="shared" si="2"/>
        <v>4874</v>
      </c>
      <c r="N36" s="12">
        <v>1600</v>
      </c>
      <c r="O36" s="12">
        <v>1600</v>
      </c>
      <c r="P36" s="12">
        <v>1600</v>
      </c>
      <c r="Q36" s="13">
        <f t="shared" si="3"/>
        <v>4800</v>
      </c>
      <c r="R36" s="12">
        <v>1600</v>
      </c>
      <c r="S36" s="12">
        <v>800</v>
      </c>
      <c r="T36" s="12">
        <v>582.79999999999927</v>
      </c>
      <c r="U36" s="13">
        <f t="shared" si="4"/>
        <v>2982.7999999999993</v>
      </c>
      <c r="V36" s="13">
        <f t="shared" si="5"/>
        <v>16471.2</v>
      </c>
    </row>
    <row r="37" spans="1:22" ht="15.75">
      <c r="A37" s="9">
        <v>31</v>
      </c>
      <c r="B37" s="10" t="s">
        <v>82</v>
      </c>
      <c r="C37" s="10">
        <v>2018</v>
      </c>
      <c r="D37" s="11" t="s">
        <v>83</v>
      </c>
      <c r="E37" s="12">
        <f t="shared" si="0"/>
        <v>8266.6</v>
      </c>
      <c r="F37" s="12">
        <v>1914</v>
      </c>
      <c r="G37" s="12">
        <v>1889.8</v>
      </c>
      <c r="H37" s="12">
        <v>1951.8</v>
      </c>
      <c r="I37" s="12">
        <f t="shared" si="1"/>
        <v>5755.6</v>
      </c>
      <c r="J37" s="12">
        <v>2511</v>
      </c>
      <c r="K37" s="12">
        <v>2400</v>
      </c>
      <c r="L37" s="12">
        <v>2400</v>
      </c>
      <c r="M37" s="13">
        <f t="shared" si="2"/>
        <v>7311</v>
      </c>
      <c r="N37" s="12">
        <v>2400</v>
      </c>
      <c r="O37" s="12">
        <v>2400</v>
      </c>
      <c r="P37" s="12">
        <v>2400</v>
      </c>
      <c r="Q37" s="13">
        <f t="shared" si="3"/>
        <v>7200</v>
      </c>
      <c r="R37" s="12">
        <v>2400</v>
      </c>
      <c r="S37" s="12">
        <v>1200</v>
      </c>
      <c r="T37" s="12">
        <v>874.20000000000073</v>
      </c>
      <c r="U37" s="13">
        <f t="shared" si="4"/>
        <v>4474.2000000000007</v>
      </c>
      <c r="V37" s="13">
        <f t="shared" si="5"/>
        <v>24740.799999999999</v>
      </c>
    </row>
    <row r="38" spans="1:22" ht="15.75">
      <c r="A38" s="9">
        <v>32</v>
      </c>
      <c r="B38" s="10" t="s">
        <v>84</v>
      </c>
      <c r="C38" s="10">
        <v>2018</v>
      </c>
      <c r="D38" s="11" t="s">
        <v>85</v>
      </c>
      <c r="E38" s="12">
        <f t="shared" si="0"/>
        <v>6885.2</v>
      </c>
      <c r="F38" s="12">
        <v>1563.4</v>
      </c>
      <c r="G38" s="12">
        <v>1571.8</v>
      </c>
      <c r="H38" s="12">
        <v>1658</v>
      </c>
      <c r="I38" s="12">
        <f t="shared" si="1"/>
        <v>4793.2</v>
      </c>
      <c r="J38" s="12">
        <v>2092</v>
      </c>
      <c r="K38" s="12">
        <v>2000</v>
      </c>
      <c r="L38" s="12">
        <v>2000</v>
      </c>
      <c r="M38" s="13">
        <f t="shared" si="2"/>
        <v>6092</v>
      </c>
      <c r="N38" s="12">
        <v>2000</v>
      </c>
      <c r="O38" s="12">
        <v>2000</v>
      </c>
      <c r="P38" s="12">
        <v>2000</v>
      </c>
      <c r="Q38" s="13">
        <f t="shared" si="3"/>
        <v>6000</v>
      </c>
      <c r="R38" s="12">
        <v>2000</v>
      </c>
      <c r="S38" s="12">
        <v>1000</v>
      </c>
      <c r="T38" s="12">
        <v>728.5</v>
      </c>
      <c r="U38" s="13">
        <f t="shared" si="4"/>
        <v>3728.5</v>
      </c>
      <c r="V38" s="13">
        <f t="shared" si="5"/>
        <v>20613.7</v>
      </c>
    </row>
    <row r="39" spans="1:22" ht="15.75">
      <c r="A39" s="9">
        <v>33</v>
      </c>
      <c r="B39" s="10" t="s">
        <v>86</v>
      </c>
      <c r="C39" s="10">
        <v>2018</v>
      </c>
      <c r="D39" s="11" t="s">
        <v>87</v>
      </c>
      <c r="E39" s="12">
        <f t="shared" si="0"/>
        <v>8267.4</v>
      </c>
      <c r="F39" s="12">
        <v>1905</v>
      </c>
      <c r="G39" s="12">
        <v>1905.2</v>
      </c>
      <c r="H39" s="12">
        <v>1946.2</v>
      </c>
      <c r="I39" s="12">
        <f t="shared" si="1"/>
        <v>5756.4</v>
      </c>
      <c r="J39" s="12">
        <v>2511</v>
      </c>
      <c r="K39" s="12">
        <v>2400</v>
      </c>
      <c r="L39" s="12">
        <v>2400</v>
      </c>
      <c r="M39" s="13">
        <f t="shared" si="2"/>
        <v>7311</v>
      </c>
      <c r="N39" s="12">
        <v>2400</v>
      </c>
      <c r="O39" s="12">
        <v>2400</v>
      </c>
      <c r="P39" s="12">
        <v>2400</v>
      </c>
      <c r="Q39" s="13">
        <f t="shared" si="3"/>
        <v>7200</v>
      </c>
      <c r="R39" s="12">
        <v>2400</v>
      </c>
      <c r="S39" s="12">
        <v>1200</v>
      </c>
      <c r="T39" s="12">
        <v>874.20000000000073</v>
      </c>
      <c r="U39" s="13">
        <f t="shared" si="4"/>
        <v>4474.2000000000007</v>
      </c>
      <c r="V39" s="13">
        <f t="shared" si="5"/>
        <v>24741.600000000002</v>
      </c>
    </row>
    <row r="40" spans="1:22" ht="15.75">
      <c r="A40" s="9">
        <v>34</v>
      </c>
      <c r="B40" s="10" t="s">
        <v>88</v>
      </c>
      <c r="C40" s="10">
        <v>2018</v>
      </c>
      <c r="D40" s="11" t="s">
        <v>89</v>
      </c>
      <c r="E40" s="12">
        <f t="shared" si="0"/>
        <v>6874</v>
      </c>
      <c r="F40" s="12">
        <v>1586</v>
      </c>
      <c r="G40" s="12">
        <v>1537</v>
      </c>
      <c r="H40" s="12">
        <v>1659</v>
      </c>
      <c r="I40" s="12">
        <f t="shared" si="1"/>
        <v>4782</v>
      </c>
      <c r="J40" s="12">
        <v>2092</v>
      </c>
      <c r="K40" s="12">
        <v>2000</v>
      </c>
      <c r="L40" s="12">
        <v>2000</v>
      </c>
      <c r="M40" s="13">
        <f t="shared" si="2"/>
        <v>6092</v>
      </c>
      <c r="N40" s="12">
        <v>2000</v>
      </c>
      <c r="O40" s="12">
        <v>2000</v>
      </c>
      <c r="P40" s="12">
        <v>2000</v>
      </c>
      <c r="Q40" s="13">
        <f t="shared" si="3"/>
        <v>6000</v>
      </c>
      <c r="R40" s="12">
        <v>2000</v>
      </c>
      <c r="S40" s="12">
        <v>1000</v>
      </c>
      <c r="T40" s="12">
        <v>728.5</v>
      </c>
      <c r="U40" s="13">
        <f t="shared" si="4"/>
        <v>3728.5</v>
      </c>
      <c r="V40" s="13">
        <f t="shared" si="5"/>
        <v>20602.5</v>
      </c>
    </row>
    <row r="41" spans="1:22" ht="15.75">
      <c r="A41" s="9">
        <v>35</v>
      </c>
      <c r="B41" s="10" t="s">
        <v>90</v>
      </c>
      <c r="C41" s="10">
        <v>2018</v>
      </c>
      <c r="D41" s="11" t="s">
        <v>91</v>
      </c>
      <c r="E41" s="12">
        <f t="shared" si="0"/>
        <v>5500</v>
      </c>
      <c r="F41" s="12">
        <v>1276</v>
      </c>
      <c r="G41" s="12">
        <v>1280</v>
      </c>
      <c r="H41" s="12">
        <v>1270</v>
      </c>
      <c r="I41" s="12">
        <f t="shared" si="1"/>
        <v>3826</v>
      </c>
      <c r="J41" s="12">
        <v>1674</v>
      </c>
      <c r="K41" s="12">
        <v>1600</v>
      </c>
      <c r="L41" s="12">
        <v>1600</v>
      </c>
      <c r="M41" s="13">
        <f t="shared" si="2"/>
        <v>4874</v>
      </c>
      <c r="N41" s="12">
        <v>1600</v>
      </c>
      <c r="O41" s="12">
        <v>1600</v>
      </c>
      <c r="P41" s="12">
        <v>1600</v>
      </c>
      <c r="Q41" s="13">
        <f t="shared" si="3"/>
        <v>4800</v>
      </c>
      <c r="R41" s="12">
        <v>1600</v>
      </c>
      <c r="S41" s="12">
        <v>800</v>
      </c>
      <c r="T41" s="12">
        <v>582.79999999999927</v>
      </c>
      <c r="U41" s="13">
        <f t="shared" si="4"/>
        <v>2982.7999999999993</v>
      </c>
      <c r="V41" s="13">
        <f t="shared" si="5"/>
        <v>16482.8</v>
      </c>
    </row>
    <row r="42" spans="1:22" ht="15.75">
      <c r="A42" s="9">
        <v>36</v>
      </c>
      <c r="B42" s="10" t="s">
        <v>92</v>
      </c>
      <c r="C42" s="10">
        <v>2018</v>
      </c>
      <c r="D42" s="11" t="s">
        <v>93</v>
      </c>
      <c r="E42" s="12">
        <f t="shared" si="0"/>
        <v>6891</v>
      </c>
      <c r="F42" s="12">
        <v>1590</v>
      </c>
      <c r="G42" s="12">
        <v>1599</v>
      </c>
      <c r="H42" s="12">
        <v>1610</v>
      </c>
      <c r="I42" s="12">
        <f t="shared" si="1"/>
        <v>4799</v>
      </c>
      <c r="J42" s="12">
        <v>2092</v>
      </c>
      <c r="K42" s="12">
        <v>2000</v>
      </c>
      <c r="L42" s="12">
        <v>2000</v>
      </c>
      <c r="M42" s="13">
        <f t="shared" si="2"/>
        <v>6092</v>
      </c>
      <c r="N42" s="12">
        <v>2000</v>
      </c>
      <c r="O42" s="12">
        <v>2000</v>
      </c>
      <c r="P42" s="12">
        <v>2000</v>
      </c>
      <c r="Q42" s="13">
        <f t="shared" si="3"/>
        <v>6000</v>
      </c>
      <c r="R42" s="12">
        <v>2000</v>
      </c>
      <c r="S42" s="12">
        <v>1000</v>
      </c>
      <c r="T42" s="12">
        <v>728.5</v>
      </c>
      <c r="U42" s="13">
        <f t="shared" si="4"/>
        <v>3728.5</v>
      </c>
      <c r="V42" s="13">
        <f t="shared" si="5"/>
        <v>20619.5</v>
      </c>
    </row>
    <row r="43" spans="1:22" ht="15.75">
      <c r="A43" s="9">
        <v>37</v>
      </c>
      <c r="B43" s="10" t="s">
        <v>94</v>
      </c>
      <c r="C43" s="10">
        <v>2018</v>
      </c>
      <c r="D43" s="11" t="s">
        <v>95</v>
      </c>
      <c r="E43" s="12">
        <f t="shared" si="0"/>
        <v>5506</v>
      </c>
      <c r="F43" s="12">
        <v>1273</v>
      </c>
      <c r="G43" s="12">
        <v>1275</v>
      </c>
      <c r="H43" s="12">
        <v>1284</v>
      </c>
      <c r="I43" s="12">
        <f t="shared" si="1"/>
        <v>3832</v>
      </c>
      <c r="J43" s="12">
        <v>1674</v>
      </c>
      <c r="K43" s="12">
        <v>1600</v>
      </c>
      <c r="L43" s="12">
        <v>1600</v>
      </c>
      <c r="M43" s="13">
        <f t="shared" si="2"/>
        <v>4874</v>
      </c>
      <c r="N43" s="12">
        <v>1600</v>
      </c>
      <c r="O43" s="12">
        <v>1600</v>
      </c>
      <c r="P43" s="12">
        <v>1600</v>
      </c>
      <c r="Q43" s="13">
        <f t="shared" si="3"/>
        <v>4800</v>
      </c>
      <c r="R43" s="12">
        <v>1600</v>
      </c>
      <c r="S43" s="12">
        <v>800</v>
      </c>
      <c r="T43" s="12">
        <v>582.79999999999927</v>
      </c>
      <c r="U43" s="13">
        <f t="shared" si="4"/>
        <v>2982.7999999999993</v>
      </c>
      <c r="V43" s="13">
        <f t="shared" si="5"/>
        <v>16488.8</v>
      </c>
    </row>
    <row r="44" spans="1:22" ht="15.75">
      <c r="A44" s="9">
        <v>38</v>
      </c>
      <c r="B44" s="10" t="s">
        <v>96</v>
      </c>
      <c r="C44" s="10">
        <v>2018</v>
      </c>
      <c r="D44" s="11" t="s">
        <v>97</v>
      </c>
      <c r="E44" s="12">
        <f t="shared" si="0"/>
        <v>5510.6</v>
      </c>
      <c r="F44" s="12">
        <v>1275</v>
      </c>
      <c r="G44" s="12">
        <v>1263</v>
      </c>
      <c r="H44" s="12">
        <v>1298.5999999999999</v>
      </c>
      <c r="I44" s="12">
        <f t="shared" si="1"/>
        <v>3836.6</v>
      </c>
      <c r="J44" s="12">
        <v>1674</v>
      </c>
      <c r="K44" s="12">
        <v>1600</v>
      </c>
      <c r="L44" s="12">
        <v>1600</v>
      </c>
      <c r="M44" s="13">
        <f t="shared" si="2"/>
        <v>4874</v>
      </c>
      <c r="N44" s="12">
        <v>1600</v>
      </c>
      <c r="O44" s="12">
        <v>1600</v>
      </c>
      <c r="P44" s="12">
        <v>1600</v>
      </c>
      <c r="Q44" s="13">
        <f t="shared" si="3"/>
        <v>4800</v>
      </c>
      <c r="R44" s="12">
        <v>1600</v>
      </c>
      <c r="S44" s="12">
        <v>800</v>
      </c>
      <c r="T44" s="12">
        <v>582.79999999999927</v>
      </c>
      <c r="U44" s="13">
        <f t="shared" si="4"/>
        <v>2982.7999999999993</v>
      </c>
      <c r="V44" s="13">
        <f t="shared" si="5"/>
        <v>16493.400000000001</v>
      </c>
    </row>
    <row r="45" spans="1:22" ht="15.75">
      <c r="A45" s="9">
        <v>39</v>
      </c>
      <c r="B45" s="10" t="s">
        <v>98</v>
      </c>
      <c r="C45" s="10">
        <v>2018</v>
      </c>
      <c r="D45" s="11" t="s">
        <v>99</v>
      </c>
      <c r="E45" s="12">
        <f t="shared" si="0"/>
        <v>8265.2000000000007</v>
      </c>
      <c r="F45" s="12">
        <v>1907</v>
      </c>
      <c r="G45" s="12">
        <v>1918.2</v>
      </c>
      <c r="H45" s="12">
        <v>1929</v>
      </c>
      <c r="I45" s="12">
        <f t="shared" si="1"/>
        <v>5754.2</v>
      </c>
      <c r="J45" s="12">
        <v>2511</v>
      </c>
      <c r="K45" s="12">
        <v>2400</v>
      </c>
      <c r="L45" s="12">
        <v>2400</v>
      </c>
      <c r="M45" s="13">
        <f t="shared" si="2"/>
        <v>7311</v>
      </c>
      <c r="N45" s="12">
        <v>2400</v>
      </c>
      <c r="O45" s="12">
        <v>2400</v>
      </c>
      <c r="P45" s="12">
        <v>2400</v>
      </c>
      <c r="Q45" s="13">
        <f t="shared" si="3"/>
        <v>7200</v>
      </c>
      <c r="R45" s="12">
        <v>2400</v>
      </c>
      <c r="S45" s="12">
        <v>1200</v>
      </c>
      <c r="T45" s="12">
        <v>874.20000000000073</v>
      </c>
      <c r="U45" s="13">
        <f t="shared" si="4"/>
        <v>4474.2000000000007</v>
      </c>
      <c r="V45" s="13">
        <f t="shared" si="5"/>
        <v>24739.4</v>
      </c>
    </row>
    <row r="46" spans="1:22" ht="15.75">
      <c r="A46" s="9">
        <v>40</v>
      </c>
      <c r="B46" s="10" t="s">
        <v>100</v>
      </c>
      <c r="C46" s="10">
        <v>2018</v>
      </c>
      <c r="D46" s="11" t="s">
        <v>101</v>
      </c>
      <c r="E46" s="12">
        <f t="shared" si="0"/>
        <v>5497.8</v>
      </c>
      <c r="F46" s="12">
        <v>1261</v>
      </c>
      <c r="G46" s="12">
        <v>1207.8</v>
      </c>
      <c r="H46" s="12">
        <v>1355</v>
      </c>
      <c r="I46" s="12">
        <f t="shared" si="1"/>
        <v>3823.8</v>
      </c>
      <c r="J46" s="12">
        <v>1674</v>
      </c>
      <c r="K46" s="12">
        <v>1600</v>
      </c>
      <c r="L46" s="12">
        <v>1600</v>
      </c>
      <c r="M46" s="13">
        <f t="shared" si="2"/>
        <v>4874</v>
      </c>
      <c r="N46" s="12">
        <v>1600</v>
      </c>
      <c r="O46" s="12">
        <v>1600</v>
      </c>
      <c r="P46" s="12">
        <v>1600</v>
      </c>
      <c r="Q46" s="13">
        <f t="shared" si="3"/>
        <v>4800</v>
      </c>
      <c r="R46" s="12">
        <v>1600</v>
      </c>
      <c r="S46" s="12">
        <v>800</v>
      </c>
      <c r="T46" s="12">
        <v>582.79999999999927</v>
      </c>
      <c r="U46" s="13">
        <f t="shared" si="4"/>
        <v>2982.7999999999993</v>
      </c>
      <c r="V46" s="13">
        <f t="shared" si="5"/>
        <v>16480.599999999999</v>
      </c>
    </row>
    <row r="47" spans="1:22" ht="15.75">
      <c r="A47" s="9">
        <v>41</v>
      </c>
      <c r="B47" s="10" t="s">
        <v>102</v>
      </c>
      <c r="C47" s="10">
        <v>2018</v>
      </c>
      <c r="D47" s="11" t="s">
        <v>103</v>
      </c>
      <c r="E47" s="12">
        <f t="shared" si="0"/>
        <v>8107.4</v>
      </c>
      <c r="F47" s="12">
        <v>1875.8</v>
      </c>
      <c r="G47" s="12">
        <v>1880.6</v>
      </c>
      <c r="H47" s="12">
        <v>1951</v>
      </c>
      <c r="I47" s="12">
        <f t="shared" si="1"/>
        <v>5707.4</v>
      </c>
      <c r="J47" s="12">
        <v>2400</v>
      </c>
      <c r="K47" s="12">
        <v>2400</v>
      </c>
      <c r="L47" s="12">
        <v>2400</v>
      </c>
      <c r="M47" s="13">
        <f t="shared" si="2"/>
        <v>7200</v>
      </c>
      <c r="N47" s="12">
        <v>2400</v>
      </c>
      <c r="O47" s="12">
        <v>2400</v>
      </c>
      <c r="P47" s="12">
        <v>2400</v>
      </c>
      <c r="Q47" s="13">
        <f t="shared" si="3"/>
        <v>7200</v>
      </c>
      <c r="R47" s="12">
        <v>2400</v>
      </c>
      <c r="S47" s="12">
        <v>1200</v>
      </c>
      <c r="T47" s="12">
        <v>874.20000000000073</v>
      </c>
      <c r="U47" s="13">
        <f t="shared" si="4"/>
        <v>4474.2000000000007</v>
      </c>
      <c r="V47" s="13">
        <f t="shared" si="5"/>
        <v>24581.599999999999</v>
      </c>
    </row>
    <row r="48" spans="1:22" ht="15.75">
      <c r="A48" s="9">
        <v>42</v>
      </c>
      <c r="B48" s="10" t="s">
        <v>104</v>
      </c>
      <c r="C48" s="10">
        <v>2018</v>
      </c>
      <c r="D48" s="11" t="s">
        <v>105</v>
      </c>
      <c r="E48" s="12">
        <f t="shared" si="0"/>
        <v>6890</v>
      </c>
      <c r="F48" s="12">
        <v>1590</v>
      </c>
      <c r="G48" s="12">
        <v>1584</v>
      </c>
      <c r="H48" s="12">
        <v>1624</v>
      </c>
      <c r="I48" s="12">
        <f t="shared" si="1"/>
        <v>4798</v>
      </c>
      <c r="J48" s="12">
        <v>2092</v>
      </c>
      <c r="K48" s="12">
        <v>2000</v>
      </c>
      <c r="L48" s="12">
        <v>2000</v>
      </c>
      <c r="M48" s="13">
        <f t="shared" si="2"/>
        <v>6092</v>
      </c>
      <c r="N48" s="12">
        <v>2000</v>
      </c>
      <c r="O48" s="12">
        <v>2000</v>
      </c>
      <c r="P48" s="12">
        <v>2000</v>
      </c>
      <c r="Q48" s="13">
        <f t="shared" si="3"/>
        <v>6000</v>
      </c>
      <c r="R48" s="12">
        <v>2000</v>
      </c>
      <c r="S48" s="12">
        <v>1000</v>
      </c>
      <c r="T48" s="12">
        <v>728.5</v>
      </c>
      <c r="U48" s="13">
        <f t="shared" si="4"/>
        <v>3728.5</v>
      </c>
      <c r="V48" s="13">
        <f t="shared" si="5"/>
        <v>20618.5</v>
      </c>
    </row>
    <row r="49" spans="1:22" ht="15.75">
      <c r="A49" s="9">
        <v>43</v>
      </c>
      <c r="B49" s="10" t="s">
        <v>106</v>
      </c>
      <c r="C49" s="10">
        <v>2018</v>
      </c>
      <c r="D49" s="11" t="s">
        <v>107</v>
      </c>
      <c r="E49" s="12">
        <f t="shared" si="0"/>
        <v>6879.2</v>
      </c>
      <c r="F49" s="12">
        <v>1590.6</v>
      </c>
      <c r="G49" s="12">
        <v>1527.8</v>
      </c>
      <c r="H49" s="12">
        <v>1668.8</v>
      </c>
      <c r="I49" s="12">
        <f t="shared" si="1"/>
        <v>4787.2</v>
      </c>
      <c r="J49" s="12">
        <v>2092</v>
      </c>
      <c r="K49" s="12">
        <v>2000</v>
      </c>
      <c r="L49" s="12">
        <v>2000</v>
      </c>
      <c r="M49" s="13">
        <f t="shared" si="2"/>
        <v>6092</v>
      </c>
      <c r="N49" s="12">
        <v>2000</v>
      </c>
      <c r="O49" s="12">
        <v>2000</v>
      </c>
      <c r="P49" s="12">
        <v>2000</v>
      </c>
      <c r="Q49" s="13">
        <f t="shared" si="3"/>
        <v>6000</v>
      </c>
      <c r="R49" s="12">
        <v>2000</v>
      </c>
      <c r="S49" s="12">
        <v>1000</v>
      </c>
      <c r="T49" s="12">
        <v>728.5</v>
      </c>
      <c r="U49" s="13">
        <f t="shared" si="4"/>
        <v>3728.5</v>
      </c>
      <c r="V49" s="13">
        <f t="shared" si="5"/>
        <v>20607.699999999997</v>
      </c>
    </row>
    <row r="50" spans="1:22" ht="15.75">
      <c r="A50" s="9">
        <v>44</v>
      </c>
      <c r="B50" s="10" t="s">
        <v>108</v>
      </c>
      <c r="C50" s="10">
        <v>2018</v>
      </c>
      <c r="D50" s="11" t="s">
        <v>109</v>
      </c>
      <c r="E50" s="12">
        <f t="shared" si="0"/>
        <v>13778</v>
      </c>
      <c r="F50" s="12">
        <v>3187</v>
      </c>
      <c r="G50" s="12">
        <v>3178</v>
      </c>
      <c r="H50" s="12">
        <v>3229</v>
      </c>
      <c r="I50" s="12">
        <f t="shared" si="1"/>
        <v>9594</v>
      </c>
      <c r="J50" s="12">
        <v>4184</v>
      </c>
      <c r="K50" s="12">
        <v>4000</v>
      </c>
      <c r="L50" s="12">
        <v>4000</v>
      </c>
      <c r="M50" s="13">
        <f t="shared" si="2"/>
        <v>12184</v>
      </c>
      <c r="N50" s="12">
        <v>4000</v>
      </c>
      <c r="O50" s="12">
        <v>4000</v>
      </c>
      <c r="P50" s="12">
        <v>4000</v>
      </c>
      <c r="Q50" s="13">
        <f t="shared" si="3"/>
        <v>12000</v>
      </c>
      <c r="R50" s="12">
        <v>4000</v>
      </c>
      <c r="S50" s="12">
        <v>2000</v>
      </c>
      <c r="T50" s="12">
        <v>1457</v>
      </c>
      <c r="U50" s="13">
        <f t="shared" si="4"/>
        <v>7457</v>
      </c>
      <c r="V50" s="13">
        <f t="shared" si="5"/>
        <v>41235</v>
      </c>
    </row>
    <row r="51" spans="1:22" ht="15.75">
      <c r="A51" s="9">
        <v>45</v>
      </c>
      <c r="B51" s="10" t="s">
        <v>110</v>
      </c>
      <c r="C51" s="10">
        <v>2018</v>
      </c>
      <c r="D51" s="11" t="s">
        <v>111</v>
      </c>
      <c r="E51" s="12">
        <f t="shared" si="0"/>
        <v>8267</v>
      </c>
      <c r="F51" s="12">
        <v>1908</v>
      </c>
      <c r="G51" s="12">
        <v>1878</v>
      </c>
      <c r="H51" s="12">
        <v>1970</v>
      </c>
      <c r="I51" s="12">
        <f t="shared" si="1"/>
        <v>5756</v>
      </c>
      <c r="J51" s="12">
        <v>2511</v>
      </c>
      <c r="K51" s="12">
        <v>2400</v>
      </c>
      <c r="L51" s="12">
        <v>2400</v>
      </c>
      <c r="M51" s="13">
        <f t="shared" si="2"/>
        <v>7311</v>
      </c>
      <c r="N51" s="12">
        <v>2400</v>
      </c>
      <c r="O51" s="12">
        <v>2400</v>
      </c>
      <c r="P51" s="12">
        <v>2400</v>
      </c>
      <c r="Q51" s="13">
        <f t="shared" si="3"/>
        <v>7200</v>
      </c>
      <c r="R51" s="12">
        <v>2400</v>
      </c>
      <c r="S51" s="12">
        <v>1200</v>
      </c>
      <c r="T51" s="12">
        <v>874.20000000000073</v>
      </c>
      <c r="U51" s="13">
        <f t="shared" si="4"/>
        <v>4474.2000000000007</v>
      </c>
      <c r="V51" s="13">
        <f t="shared" si="5"/>
        <v>24741.200000000001</v>
      </c>
    </row>
    <row r="52" spans="1:22" ht="15.75">
      <c r="A52" s="9">
        <v>46</v>
      </c>
      <c r="B52" s="10" t="s">
        <v>112</v>
      </c>
      <c r="C52" s="10">
        <v>2018</v>
      </c>
      <c r="D52" s="11" t="s">
        <v>113</v>
      </c>
      <c r="E52" s="12">
        <f t="shared" si="0"/>
        <v>8264</v>
      </c>
      <c r="F52" s="12">
        <v>1918</v>
      </c>
      <c r="G52" s="12">
        <v>1910</v>
      </c>
      <c r="H52" s="12">
        <v>1925</v>
      </c>
      <c r="I52" s="12">
        <f t="shared" si="1"/>
        <v>5753</v>
      </c>
      <c r="J52" s="12">
        <v>2511</v>
      </c>
      <c r="K52" s="12">
        <v>2400</v>
      </c>
      <c r="L52" s="12">
        <v>2400</v>
      </c>
      <c r="M52" s="13">
        <f t="shared" si="2"/>
        <v>7311</v>
      </c>
      <c r="N52" s="12">
        <v>2400</v>
      </c>
      <c r="O52" s="12">
        <v>2400</v>
      </c>
      <c r="P52" s="12">
        <v>2400</v>
      </c>
      <c r="Q52" s="13">
        <f t="shared" si="3"/>
        <v>7200</v>
      </c>
      <c r="R52" s="12">
        <v>2400</v>
      </c>
      <c r="S52" s="12">
        <v>1200</v>
      </c>
      <c r="T52" s="12">
        <v>874.20000000000073</v>
      </c>
      <c r="U52" s="13">
        <f t="shared" si="4"/>
        <v>4474.2000000000007</v>
      </c>
      <c r="V52" s="13">
        <f t="shared" si="5"/>
        <v>24738.2</v>
      </c>
    </row>
    <row r="53" spans="1:22" ht="15.75">
      <c r="A53" s="9">
        <v>47</v>
      </c>
      <c r="B53" s="10" t="s">
        <v>114</v>
      </c>
      <c r="C53" s="10">
        <v>2018</v>
      </c>
      <c r="D53" s="11" t="s">
        <v>115</v>
      </c>
      <c r="E53" s="12">
        <f t="shared" si="0"/>
        <v>6879.8</v>
      </c>
      <c r="F53" s="12">
        <v>1514.2</v>
      </c>
      <c r="G53" s="12">
        <v>1578.8</v>
      </c>
      <c r="H53" s="12">
        <v>1694.8</v>
      </c>
      <c r="I53" s="12">
        <f t="shared" si="1"/>
        <v>4787.8</v>
      </c>
      <c r="J53" s="12">
        <v>2092</v>
      </c>
      <c r="K53" s="12">
        <v>2000</v>
      </c>
      <c r="L53" s="12">
        <v>2000</v>
      </c>
      <c r="M53" s="13">
        <f t="shared" si="2"/>
        <v>6092</v>
      </c>
      <c r="N53" s="12">
        <v>2000</v>
      </c>
      <c r="O53" s="12">
        <v>2000</v>
      </c>
      <c r="P53" s="12">
        <v>2000</v>
      </c>
      <c r="Q53" s="13">
        <f t="shared" si="3"/>
        <v>6000</v>
      </c>
      <c r="R53" s="12">
        <v>2000</v>
      </c>
      <c r="S53" s="12">
        <v>1000</v>
      </c>
      <c r="T53" s="12">
        <v>728.5</v>
      </c>
      <c r="U53" s="13">
        <f t="shared" si="4"/>
        <v>3728.5</v>
      </c>
      <c r="V53" s="13">
        <f t="shared" si="5"/>
        <v>20608.3</v>
      </c>
    </row>
    <row r="54" spans="1:22" ht="15.75">
      <c r="A54" s="9">
        <v>48</v>
      </c>
      <c r="B54" s="10" t="s">
        <v>116</v>
      </c>
      <c r="C54" s="10">
        <v>2018</v>
      </c>
      <c r="D54" s="11" t="s">
        <v>117</v>
      </c>
      <c r="E54" s="12">
        <f t="shared" si="0"/>
        <v>8266.2000000000007</v>
      </c>
      <c r="F54" s="12">
        <v>1920</v>
      </c>
      <c r="G54" s="12">
        <v>1914.6</v>
      </c>
      <c r="H54" s="12">
        <v>1920.6</v>
      </c>
      <c r="I54" s="12">
        <f t="shared" si="1"/>
        <v>5755.2</v>
      </c>
      <c r="J54" s="12">
        <v>2511</v>
      </c>
      <c r="K54" s="12">
        <v>2400</v>
      </c>
      <c r="L54" s="12">
        <v>2400</v>
      </c>
      <c r="M54" s="13">
        <f t="shared" si="2"/>
        <v>7311</v>
      </c>
      <c r="N54" s="12">
        <v>2400</v>
      </c>
      <c r="O54" s="12">
        <v>2400</v>
      </c>
      <c r="P54" s="12">
        <v>2400</v>
      </c>
      <c r="Q54" s="13">
        <f t="shared" si="3"/>
        <v>7200</v>
      </c>
      <c r="R54" s="12">
        <v>2400</v>
      </c>
      <c r="S54" s="12">
        <v>1200</v>
      </c>
      <c r="T54" s="12">
        <v>874.20000000000073</v>
      </c>
      <c r="U54" s="13">
        <f t="shared" si="4"/>
        <v>4474.2000000000007</v>
      </c>
      <c r="V54" s="13">
        <f t="shared" si="5"/>
        <v>24740.399999999998</v>
      </c>
    </row>
    <row r="55" spans="1:22" ht="15.75">
      <c r="A55" s="9">
        <v>49</v>
      </c>
      <c r="B55" s="10" t="s">
        <v>118</v>
      </c>
      <c r="C55" s="10">
        <v>2018</v>
      </c>
      <c r="D55" s="11" t="s">
        <v>119</v>
      </c>
      <c r="E55" s="12">
        <f t="shared" si="0"/>
        <v>8259</v>
      </c>
      <c r="F55" s="12">
        <v>1914</v>
      </c>
      <c r="G55" s="12">
        <v>1908</v>
      </c>
      <c r="H55" s="12">
        <v>1926</v>
      </c>
      <c r="I55" s="12">
        <f t="shared" si="1"/>
        <v>5748</v>
      </c>
      <c r="J55" s="12">
        <v>2511</v>
      </c>
      <c r="K55" s="12">
        <v>2400</v>
      </c>
      <c r="L55" s="12">
        <v>2400</v>
      </c>
      <c r="M55" s="13">
        <f t="shared" si="2"/>
        <v>7311</v>
      </c>
      <c r="N55" s="12">
        <v>2400</v>
      </c>
      <c r="O55" s="12">
        <v>2400</v>
      </c>
      <c r="P55" s="12">
        <v>2400</v>
      </c>
      <c r="Q55" s="13">
        <f t="shared" si="3"/>
        <v>7200</v>
      </c>
      <c r="R55" s="12">
        <v>2400</v>
      </c>
      <c r="S55" s="12">
        <v>1200</v>
      </c>
      <c r="T55" s="12">
        <v>874.20000000000073</v>
      </c>
      <c r="U55" s="13">
        <f t="shared" si="4"/>
        <v>4474.2000000000007</v>
      </c>
      <c r="V55" s="13">
        <f t="shared" si="5"/>
        <v>24733.200000000001</v>
      </c>
    </row>
    <row r="56" spans="1:22" ht="15.75">
      <c r="A56" s="9">
        <v>50</v>
      </c>
      <c r="B56" s="10" t="s">
        <v>120</v>
      </c>
      <c r="C56" s="10">
        <v>2018</v>
      </c>
      <c r="D56" s="11" t="s">
        <v>121</v>
      </c>
      <c r="E56" s="12">
        <f t="shared" si="0"/>
        <v>6886.8</v>
      </c>
      <c r="F56" s="12">
        <v>1588.4</v>
      </c>
      <c r="G56" s="12">
        <v>1586</v>
      </c>
      <c r="H56" s="12">
        <v>1620.4</v>
      </c>
      <c r="I56" s="12">
        <f t="shared" si="1"/>
        <v>4794.8</v>
      </c>
      <c r="J56" s="12">
        <v>2092</v>
      </c>
      <c r="K56" s="12">
        <v>2000</v>
      </c>
      <c r="L56" s="12">
        <v>2000</v>
      </c>
      <c r="M56" s="13">
        <f t="shared" si="2"/>
        <v>6092</v>
      </c>
      <c r="N56" s="12">
        <v>2000</v>
      </c>
      <c r="O56" s="12">
        <v>2000</v>
      </c>
      <c r="P56" s="12">
        <v>2000</v>
      </c>
      <c r="Q56" s="13">
        <f t="shared" si="3"/>
        <v>6000</v>
      </c>
      <c r="R56" s="12">
        <v>2000</v>
      </c>
      <c r="S56" s="12">
        <v>1000</v>
      </c>
      <c r="T56" s="12">
        <v>728.5</v>
      </c>
      <c r="U56" s="13">
        <f t="shared" si="4"/>
        <v>3728.5</v>
      </c>
      <c r="V56" s="13">
        <f t="shared" si="5"/>
        <v>20615.300000000003</v>
      </c>
    </row>
    <row r="57" spans="1:22" ht="15.75">
      <c r="A57" s="9">
        <v>51</v>
      </c>
      <c r="B57" s="10" t="s">
        <v>122</v>
      </c>
      <c r="C57" s="10">
        <v>2018</v>
      </c>
      <c r="D57" s="11" t="s">
        <v>123</v>
      </c>
      <c r="E57" s="12">
        <f t="shared" si="0"/>
        <v>13016.8</v>
      </c>
      <c r="F57" s="12">
        <v>3830.2</v>
      </c>
      <c r="G57" s="12">
        <v>3834.6</v>
      </c>
      <c r="H57" s="12">
        <v>3752</v>
      </c>
      <c r="I57" s="12">
        <f t="shared" si="1"/>
        <v>11416.8</v>
      </c>
      <c r="J57" s="12">
        <v>1600</v>
      </c>
      <c r="K57" s="12">
        <v>1600</v>
      </c>
      <c r="L57" s="12">
        <v>1600</v>
      </c>
      <c r="M57" s="13">
        <f t="shared" si="2"/>
        <v>4800</v>
      </c>
      <c r="N57" s="12">
        <v>1600</v>
      </c>
      <c r="O57" s="12">
        <v>1600</v>
      </c>
      <c r="P57" s="12">
        <v>1600</v>
      </c>
      <c r="Q57" s="13">
        <f t="shared" si="3"/>
        <v>4800</v>
      </c>
      <c r="R57" s="12">
        <v>1600</v>
      </c>
      <c r="S57" s="12">
        <v>800</v>
      </c>
      <c r="T57" s="12">
        <v>582.79999999999927</v>
      </c>
      <c r="U57" s="13">
        <f t="shared" si="4"/>
        <v>2982.7999999999993</v>
      </c>
      <c r="V57" s="13">
        <f t="shared" si="5"/>
        <v>23999.599999999999</v>
      </c>
    </row>
    <row r="58" spans="1:22" ht="15.75">
      <c r="A58" s="9">
        <v>52</v>
      </c>
      <c r="B58" s="10" t="s">
        <v>124</v>
      </c>
      <c r="C58" s="10">
        <v>2018</v>
      </c>
      <c r="D58" s="11" t="s">
        <v>125</v>
      </c>
      <c r="E58" s="12">
        <f t="shared" si="0"/>
        <v>10402</v>
      </c>
      <c r="F58" s="12">
        <v>2000</v>
      </c>
      <c r="G58" s="12">
        <v>2547</v>
      </c>
      <c r="H58" s="12">
        <v>2655</v>
      </c>
      <c r="I58" s="12">
        <f t="shared" si="1"/>
        <v>7202</v>
      </c>
      <c r="J58" s="12">
        <v>3200</v>
      </c>
      <c r="K58" s="12">
        <v>3200</v>
      </c>
      <c r="L58" s="12">
        <v>3200</v>
      </c>
      <c r="M58" s="13">
        <f t="shared" si="2"/>
        <v>9600</v>
      </c>
      <c r="N58" s="12">
        <v>3200</v>
      </c>
      <c r="O58" s="12">
        <v>3200</v>
      </c>
      <c r="P58" s="12">
        <v>3200</v>
      </c>
      <c r="Q58" s="13">
        <f t="shared" si="3"/>
        <v>9600</v>
      </c>
      <c r="R58" s="12">
        <v>3200</v>
      </c>
      <c r="S58" s="12">
        <v>1600</v>
      </c>
      <c r="T58" s="12">
        <v>1165.5999999999985</v>
      </c>
      <c r="U58" s="13">
        <f t="shared" si="4"/>
        <v>5965.5999999999985</v>
      </c>
      <c r="V58" s="13">
        <f t="shared" si="5"/>
        <v>32367.599999999999</v>
      </c>
    </row>
    <row r="59" spans="1:22" ht="15.75">
      <c r="A59" s="9">
        <v>53</v>
      </c>
      <c r="B59" s="10" t="s">
        <v>126</v>
      </c>
      <c r="C59" s="10">
        <v>2018</v>
      </c>
      <c r="D59" s="11" t="s">
        <v>127</v>
      </c>
      <c r="E59" s="12">
        <f t="shared" si="0"/>
        <v>6671.6</v>
      </c>
      <c r="F59" s="12">
        <v>1530</v>
      </c>
      <c r="G59" s="12">
        <v>1582.2</v>
      </c>
      <c r="H59" s="12">
        <v>1559.4</v>
      </c>
      <c r="I59" s="12">
        <f t="shared" si="1"/>
        <v>4671.6000000000004</v>
      </c>
      <c r="J59" s="12">
        <v>2000</v>
      </c>
      <c r="K59" s="12">
        <v>2000</v>
      </c>
      <c r="L59" s="12">
        <v>2000</v>
      </c>
      <c r="M59" s="13">
        <f t="shared" si="2"/>
        <v>6000</v>
      </c>
      <c r="N59" s="12">
        <v>2000</v>
      </c>
      <c r="O59" s="12">
        <v>2000</v>
      </c>
      <c r="P59" s="12">
        <v>2000</v>
      </c>
      <c r="Q59" s="13">
        <f t="shared" si="3"/>
        <v>6000</v>
      </c>
      <c r="R59" s="12">
        <v>2000</v>
      </c>
      <c r="S59" s="12">
        <v>1000</v>
      </c>
      <c r="T59" s="12">
        <v>728.5</v>
      </c>
      <c r="U59" s="13">
        <f t="shared" si="4"/>
        <v>3728.5</v>
      </c>
      <c r="V59" s="13">
        <f t="shared" si="5"/>
        <v>20400.100000000002</v>
      </c>
    </row>
    <row r="60" spans="1:22" s="15" customFormat="1" ht="15.75">
      <c r="A60" s="9">
        <v>54</v>
      </c>
      <c r="B60" s="10" t="s">
        <v>128</v>
      </c>
      <c r="C60" s="10">
        <v>2018</v>
      </c>
      <c r="D60" s="11" t="s">
        <v>129</v>
      </c>
      <c r="E60" s="12">
        <f t="shared" si="0"/>
        <v>6883.6</v>
      </c>
      <c r="F60" s="14">
        <v>1015</v>
      </c>
      <c r="G60" s="14">
        <v>1561.8</v>
      </c>
      <c r="H60" s="12">
        <v>2214.8000000000002</v>
      </c>
      <c r="I60" s="12">
        <f t="shared" si="1"/>
        <v>4791.6000000000004</v>
      </c>
      <c r="J60" s="14">
        <v>2092</v>
      </c>
      <c r="K60" s="14">
        <v>2000</v>
      </c>
      <c r="L60" s="14">
        <v>2000</v>
      </c>
      <c r="M60" s="13">
        <f t="shared" si="2"/>
        <v>6092</v>
      </c>
      <c r="N60" s="14">
        <v>2000</v>
      </c>
      <c r="O60" s="14">
        <v>2000</v>
      </c>
      <c r="P60" s="14">
        <v>2000</v>
      </c>
      <c r="Q60" s="13">
        <f t="shared" si="3"/>
        <v>6000</v>
      </c>
      <c r="R60" s="14">
        <v>2000</v>
      </c>
      <c r="S60" s="14">
        <v>1000</v>
      </c>
      <c r="T60" s="14">
        <v>728.5</v>
      </c>
      <c r="U60" s="13">
        <f t="shared" si="4"/>
        <v>3728.5</v>
      </c>
      <c r="V60" s="13">
        <f t="shared" si="5"/>
        <v>20612.099999999999</v>
      </c>
    </row>
    <row r="61" spans="1:22" ht="15.75">
      <c r="A61" s="9">
        <v>55</v>
      </c>
      <c r="B61" s="10" t="s">
        <v>130</v>
      </c>
      <c r="C61" s="10">
        <v>2018</v>
      </c>
      <c r="D61" s="11" t="s">
        <v>131</v>
      </c>
      <c r="E61" s="12">
        <f t="shared" si="0"/>
        <v>8261</v>
      </c>
      <c r="F61" s="12">
        <v>0</v>
      </c>
      <c r="G61" s="12">
        <v>3840</v>
      </c>
      <c r="H61" s="12">
        <v>1910</v>
      </c>
      <c r="I61" s="12">
        <f t="shared" si="1"/>
        <v>5750</v>
      </c>
      <c r="J61" s="12">
        <v>2511</v>
      </c>
      <c r="K61" s="12">
        <v>2400</v>
      </c>
      <c r="L61" s="12">
        <v>2400</v>
      </c>
      <c r="M61" s="13">
        <f t="shared" si="2"/>
        <v>7311</v>
      </c>
      <c r="N61" s="12">
        <v>2400</v>
      </c>
      <c r="O61" s="12">
        <v>2400</v>
      </c>
      <c r="P61" s="12">
        <v>2400</v>
      </c>
      <c r="Q61" s="13">
        <f t="shared" si="3"/>
        <v>7200</v>
      </c>
      <c r="R61" s="12">
        <v>2400</v>
      </c>
      <c r="S61" s="12">
        <v>1200</v>
      </c>
      <c r="T61" s="12">
        <v>874.20000000000073</v>
      </c>
      <c r="U61" s="13">
        <f t="shared" si="4"/>
        <v>4474.2000000000007</v>
      </c>
      <c r="V61" s="13">
        <f t="shared" si="5"/>
        <v>24735.200000000001</v>
      </c>
    </row>
    <row r="62" spans="1:22" ht="15.75">
      <c r="A62" s="9">
        <v>56</v>
      </c>
      <c r="B62" s="10" t="s">
        <v>132</v>
      </c>
      <c r="C62" s="10">
        <v>2018</v>
      </c>
      <c r="D62" s="11" t="s">
        <v>133</v>
      </c>
      <c r="E62" s="12">
        <f t="shared" si="0"/>
        <v>10994</v>
      </c>
      <c r="F62" s="12">
        <v>2549</v>
      </c>
      <c r="G62" s="12">
        <v>2549</v>
      </c>
      <c r="H62" s="12">
        <v>2549</v>
      </c>
      <c r="I62" s="12">
        <f t="shared" si="1"/>
        <v>7647</v>
      </c>
      <c r="J62" s="12">
        <v>3347</v>
      </c>
      <c r="K62" s="12">
        <v>3200</v>
      </c>
      <c r="L62" s="12">
        <v>3200</v>
      </c>
      <c r="M62" s="13">
        <f t="shared" si="2"/>
        <v>9747</v>
      </c>
      <c r="N62" s="12">
        <v>3200</v>
      </c>
      <c r="O62" s="12">
        <v>3200</v>
      </c>
      <c r="P62" s="12">
        <v>3200</v>
      </c>
      <c r="Q62" s="13">
        <f t="shared" si="3"/>
        <v>9600</v>
      </c>
      <c r="R62" s="12">
        <v>3200</v>
      </c>
      <c r="S62" s="12">
        <v>1600</v>
      </c>
      <c r="T62" s="12">
        <v>1165.5999999999985</v>
      </c>
      <c r="U62" s="13">
        <f t="shared" si="4"/>
        <v>5965.5999999999985</v>
      </c>
      <c r="V62" s="13">
        <f t="shared" si="5"/>
        <v>32959.599999999999</v>
      </c>
    </row>
    <row r="63" spans="1:22" ht="15.75">
      <c r="A63" s="9">
        <v>57</v>
      </c>
      <c r="B63" s="10" t="s">
        <v>134</v>
      </c>
      <c r="C63" s="10">
        <v>2018</v>
      </c>
      <c r="D63" s="11" t="s">
        <v>135</v>
      </c>
      <c r="E63" s="12">
        <f t="shared" si="0"/>
        <v>15128.8</v>
      </c>
      <c r="F63" s="12">
        <v>3503.8</v>
      </c>
      <c r="G63" s="12">
        <v>3507</v>
      </c>
      <c r="H63" s="12">
        <v>3515</v>
      </c>
      <c r="I63" s="12">
        <f t="shared" si="1"/>
        <v>10525.8</v>
      </c>
      <c r="J63" s="12">
        <v>4603</v>
      </c>
      <c r="K63" s="12">
        <v>4400</v>
      </c>
      <c r="L63" s="12">
        <v>4400</v>
      </c>
      <c r="M63" s="13">
        <f t="shared" si="2"/>
        <v>13403</v>
      </c>
      <c r="N63" s="12">
        <v>4400</v>
      </c>
      <c r="O63" s="12">
        <v>4400</v>
      </c>
      <c r="P63" s="12">
        <v>4400</v>
      </c>
      <c r="Q63" s="13">
        <f t="shared" si="3"/>
        <v>13200</v>
      </c>
      <c r="R63" s="12">
        <v>4400</v>
      </c>
      <c r="S63" s="12">
        <v>2200</v>
      </c>
      <c r="T63" s="12">
        <v>1602.7000000000007</v>
      </c>
      <c r="U63" s="13">
        <f t="shared" si="4"/>
        <v>8202.7000000000007</v>
      </c>
      <c r="V63" s="13">
        <f t="shared" si="5"/>
        <v>45331.5</v>
      </c>
    </row>
    <row r="64" spans="1:22" ht="15.75">
      <c r="A64" s="9">
        <v>58</v>
      </c>
      <c r="B64" s="10" t="s">
        <v>136</v>
      </c>
      <c r="C64" s="10">
        <v>2018</v>
      </c>
      <c r="D64" s="11" t="s">
        <v>137</v>
      </c>
      <c r="E64" s="12">
        <f t="shared" si="0"/>
        <v>6739</v>
      </c>
      <c r="F64" s="12">
        <v>1566</v>
      </c>
      <c r="G64" s="12">
        <v>1570</v>
      </c>
      <c r="H64" s="12">
        <v>1603</v>
      </c>
      <c r="I64" s="12">
        <f t="shared" si="1"/>
        <v>4739</v>
      </c>
      <c r="J64" s="12">
        <v>2000</v>
      </c>
      <c r="K64" s="12">
        <v>2000</v>
      </c>
      <c r="L64" s="12">
        <v>2000</v>
      </c>
      <c r="M64" s="13">
        <f t="shared" si="2"/>
        <v>6000</v>
      </c>
      <c r="N64" s="12">
        <v>2000</v>
      </c>
      <c r="O64" s="12">
        <v>2000</v>
      </c>
      <c r="P64" s="12">
        <v>2000</v>
      </c>
      <c r="Q64" s="13">
        <f t="shared" si="3"/>
        <v>6000</v>
      </c>
      <c r="R64" s="12">
        <v>2000</v>
      </c>
      <c r="S64" s="12">
        <v>1000</v>
      </c>
      <c r="T64" s="12">
        <v>728.5</v>
      </c>
      <c r="U64" s="13">
        <f t="shared" si="4"/>
        <v>3728.5</v>
      </c>
      <c r="V64" s="13">
        <f t="shared" si="5"/>
        <v>20467.5</v>
      </c>
    </row>
    <row r="65" spans="1:22" ht="15.75">
      <c r="A65" s="9">
        <v>59</v>
      </c>
      <c r="B65" s="10" t="s">
        <v>138</v>
      </c>
      <c r="C65" s="10">
        <v>2018</v>
      </c>
      <c r="D65" s="11" t="s">
        <v>139</v>
      </c>
      <c r="E65" s="12">
        <f t="shared" si="0"/>
        <v>8247</v>
      </c>
      <c r="F65" s="12">
        <v>1914</v>
      </c>
      <c r="G65" s="12">
        <v>1910</v>
      </c>
      <c r="H65" s="12">
        <v>1912</v>
      </c>
      <c r="I65" s="12">
        <f t="shared" si="1"/>
        <v>5736</v>
      </c>
      <c r="J65" s="12">
        <v>2511</v>
      </c>
      <c r="K65" s="12">
        <v>2400</v>
      </c>
      <c r="L65" s="12">
        <v>2400</v>
      </c>
      <c r="M65" s="13">
        <f t="shared" si="2"/>
        <v>7311</v>
      </c>
      <c r="N65" s="12">
        <v>2400</v>
      </c>
      <c r="O65" s="12">
        <v>2400</v>
      </c>
      <c r="P65" s="12">
        <v>2400</v>
      </c>
      <c r="Q65" s="13">
        <f t="shared" si="3"/>
        <v>7200</v>
      </c>
      <c r="R65" s="12">
        <v>2400</v>
      </c>
      <c r="S65" s="12">
        <v>1200</v>
      </c>
      <c r="T65" s="12">
        <v>874.20000000000073</v>
      </c>
      <c r="U65" s="13">
        <f t="shared" si="4"/>
        <v>4474.2000000000007</v>
      </c>
      <c r="V65" s="13">
        <f t="shared" si="5"/>
        <v>24721.200000000001</v>
      </c>
    </row>
    <row r="66" spans="1:22" ht="15.75">
      <c r="A66" s="9">
        <v>60</v>
      </c>
      <c r="B66" s="10" t="s">
        <v>140</v>
      </c>
      <c r="C66" s="10">
        <v>2018</v>
      </c>
      <c r="D66" s="11" t="s">
        <v>141</v>
      </c>
      <c r="E66" s="12">
        <f t="shared" si="0"/>
        <v>5501</v>
      </c>
      <c r="F66" s="12">
        <v>1268</v>
      </c>
      <c r="G66" s="12">
        <v>1262</v>
      </c>
      <c r="H66" s="12">
        <v>1297</v>
      </c>
      <c r="I66" s="12">
        <f t="shared" si="1"/>
        <v>3827</v>
      </c>
      <c r="J66" s="12">
        <v>1674</v>
      </c>
      <c r="K66" s="12">
        <v>1600</v>
      </c>
      <c r="L66" s="12">
        <v>1600</v>
      </c>
      <c r="M66" s="13">
        <f t="shared" si="2"/>
        <v>4874</v>
      </c>
      <c r="N66" s="12">
        <v>1600</v>
      </c>
      <c r="O66" s="12">
        <v>1600</v>
      </c>
      <c r="P66" s="12">
        <v>1600</v>
      </c>
      <c r="Q66" s="13">
        <f t="shared" si="3"/>
        <v>4800</v>
      </c>
      <c r="R66" s="12">
        <v>1600</v>
      </c>
      <c r="S66" s="12">
        <v>800</v>
      </c>
      <c r="T66" s="12">
        <v>582.79999999999927</v>
      </c>
      <c r="U66" s="13">
        <f t="shared" si="4"/>
        <v>2982.7999999999993</v>
      </c>
      <c r="V66" s="13">
        <f t="shared" si="5"/>
        <v>16483.8</v>
      </c>
    </row>
    <row r="67" spans="1:22" ht="15.75">
      <c r="A67" s="9">
        <v>61</v>
      </c>
      <c r="B67" s="10" t="s">
        <v>142</v>
      </c>
      <c r="C67" s="10">
        <v>2018</v>
      </c>
      <c r="D67" s="11" t="s">
        <v>143</v>
      </c>
      <c r="E67" s="12">
        <f t="shared" si="0"/>
        <v>8271</v>
      </c>
      <c r="F67" s="12">
        <v>1920</v>
      </c>
      <c r="G67" s="12">
        <v>1920</v>
      </c>
      <c r="H67" s="12">
        <v>1920</v>
      </c>
      <c r="I67" s="12">
        <f t="shared" si="1"/>
        <v>5760</v>
      </c>
      <c r="J67" s="12">
        <v>2511</v>
      </c>
      <c r="K67" s="12">
        <v>2400</v>
      </c>
      <c r="L67" s="12">
        <v>2400</v>
      </c>
      <c r="M67" s="13">
        <f t="shared" si="2"/>
        <v>7311</v>
      </c>
      <c r="N67" s="12">
        <v>2400</v>
      </c>
      <c r="O67" s="12">
        <v>2400</v>
      </c>
      <c r="P67" s="12">
        <v>2400</v>
      </c>
      <c r="Q67" s="13">
        <f t="shared" si="3"/>
        <v>7200</v>
      </c>
      <c r="R67" s="12">
        <v>2400</v>
      </c>
      <c r="S67" s="12">
        <v>1200</v>
      </c>
      <c r="T67" s="12">
        <v>874.20000000000073</v>
      </c>
      <c r="U67" s="13">
        <f t="shared" si="4"/>
        <v>4474.2000000000007</v>
      </c>
      <c r="V67" s="13">
        <f t="shared" si="5"/>
        <v>24745.200000000001</v>
      </c>
    </row>
    <row r="68" spans="1:22" ht="15.75">
      <c r="A68" s="9">
        <v>62</v>
      </c>
      <c r="B68" s="10" t="s">
        <v>144</v>
      </c>
      <c r="C68" s="10">
        <v>2018</v>
      </c>
      <c r="D68" s="11" t="s">
        <v>145</v>
      </c>
      <c r="E68" s="12">
        <f t="shared" si="0"/>
        <v>8259.4</v>
      </c>
      <c r="F68" s="12">
        <v>1912</v>
      </c>
      <c r="G68" s="12">
        <v>1910.8</v>
      </c>
      <c r="H68" s="12">
        <v>1925.6</v>
      </c>
      <c r="I68" s="12">
        <f t="shared" si="1"/>
        <v>5748.4</v>
      </c>
      <c r="J68" s="12">
        <v>2511</v>
      </c>
      <c r="K68" s="12">
        <v>2400</v>
      </c>
      <c r="L68" s="12">
        <v>2400</v>
      </c>
      <c r="M68" s="13">
        <f t="shared" si="2"/>
        <v>7311</v>
      </c>
      <c r="N68" s="12">
        <v>2400</v>
      </c>
      <c r="O68" s="12">
        <v>2400</v>
      </c>
      <c r="P68" s="12">
        <v>2400</v>
      </c>
      <c r="Q68" s="13">
        <f t="shared" si="3"/>
        <v>7200</v>
      </c>
      <c r="R68" s="12">
        <v>2400</v>
      </c>
      <c r="S68" s="12">
        <v>1200</v>
      </c>
      <c r="T68" s="12">
        <v>874.20000000000073</v>
      </c>
      <c r="U68" s="13">
        <f t="shared" si="4"/>
        <v>4474.2000000000007</v>
      </c>
      <c r="V68" s="13">
        <f t="shared" si="5"/>
        <v>24733.599999999999</v>
      </c>
    </row>
    <row r="69" spans="1:22" ht="15.75">
      <c r="A69" s="9">
        <v>63</v>
      </c>
      <c r="B69" s="10" t="s">
        <v>146</v>
      </c>
      <c r="C69" s="10">
        <v>2018</v>
      </c>
      <c r="D69" s="11" t="s">
        <v>147</v>
      </c>
      <c r="E69" s="12">
        <f t="shared" si="0"/>
        <v>23007</v>
      </c>
      <c r="F69" s="12">
        <v>5417.8</v>
      </c>
      <c r="G69" s="12">
        <v>5397.6</v>
      </c>
      <c r="H69" s="12">
        <v>5391.6</v>
      </c>
      <c r="I69" s="12">
        <f t="shared" si="1"/>
        <v>16207.000000000002</v>
      </c>
      <c r="J69" s="12">
        <v>6800</v>
      </c>
      <c r="K69" s="12">
        <v>5200</v>
      </c>
      <c r="L69" s="12">
        <v>5200</v>
      </c>
      <c r="M69" s="13">
        <f t="shared" si="2"/>
        <v>17200</v>
      </c>
      <c r="N69" s="12">
        <v>5200</v>
      </c>
      <c r="O69" s="12">
        <v>5200</v>
      </c>
      <c r="P69" s="12">
        <v>5200</v>
      </c>
      <c r="Q69" s="13">
        <f t="shared" si="3"/>
        <v>15600</v>
      </c>
      <c r="R69" s="12">
        <v>5200</v>
      </c>
      <c r="S69" s="12">
        <v>2600</v>
      </c>
      <c r="T69" s="12">
        <v>1894.0999999999985</v>
      </c>
      <c r="U69" s="13">
        <f t="shared" si="4"/>
        <v>9694.0999999999985</v>
      </c>
      <c r="V69" s="13">
        <f t="shared" si="5"/>
        <v>58701.1</v>
      </c>
    </row>
    <row r="70" spans="1:22" ht="15.75">
      <c r="A70" s="9">
        <v>64</v>
      </c>
      <c r="B70" s="10" t="s">
        <v>148</v>
      </c>
      <c r="C70" s="10">
        <v>2018</v>
      </c>
      <c r="D70" s="11" t="s">
        <v>149</v>
      </c>
      <c r="E70" s="12">
        <f t="shared" si="0"/>
        <v>5513</v>
      </c>
      <c r="F70" s="12">
        <v>1272.8</v>
      </c>
      <c r="G70" s="12">
        <v>1273.2</v>
      </c>
      <c r="H70" s="12">
        <v>1293</v>
      </c>
      <c r="I70" s="12">
        <f t="shared" si="1"/>
        <v>3839</v>
      </c>
      <c r="J70" s="12">
        <v>1674</v>
      </c>
      <c r="K70" s="12">
        <v>1600</v>
      </c>
      <c r="L70" s="12">
        <v>1600</v>
      </c>
      <c r="M70" s="13">
        <f t="shared" si="2"/>
        <v>4874</v>
      </c>
      <c r="N70" s="12">
        <v>1600</v>
      </c>
      <c r="O70" s="12">
        <v>1600</v>
      </c>
      <c r="P70" s="12">
        <v>1600</v>
      </c>
      <c r="Q70" s="13">
        <f t="shared" si="3"/>
        <v>4800</v>
      </c>
      <c r="R70" s="12">
        <v>1600</v>
      </c>
      <c r="S70" s="12">
        <v>800</v>
      </c>
      <c r="T70" s="12">
        <v>582.79999999999927</v>
      </c>
      <c r="U70" s="13">
        <f t="shared" si="4"/>
        <v>2982.7999999999993</v>
      </c>
      <c r="V70" s="13">
        <f t="shared" si="5"/>
        <v>16495.8</v>
      </c>
    </row>
    <row r="71" spans="1:22" ht="15.75">
      <c r="A71" s="9">
        <v>65</v>
      </c>
      <c r="B71" s="10" t="s">
        <v>150</v>
      </c>
      <c r="C71" s="10">
        <v>2018</v>
      </c>
      <c r="D71" s="11" t="s">
        <v>151</v>
      </c>
      <c r="E71" s="12">
        <f t="shared" si="0"/>
        <v>11012.8</v>
      </c>
      <c r="F71" s="12">
        <v>2556.8000000000002</v>
      </c>
      <c r="G71" s="12">
        <v>2537</v>
      </c>
      <c r="H71" s="12">
        <v>2572</v>
      </c>
      <c r="I71" s="12">
        <f t="shared" si="1"/>
        <v>7665.8</v>
      </c>
      <c r="J71" s="12">
        <v>3347</v>
      </c>
      <c r="K71" s="12">
        <v>3200</v>
      </c>
      <c r="L71" s="12">
        <v>3200</v>
      </c>
      <c r="M71" s="13">
        <f t="shared" si="2"/>
        <v>9747</v>
      </c>
      <c r="N71" s="12">
        <v>3200</v>
      </c>
      <c r="O71" s="12">
        <v>3200</v>
      </c>
      <c r="P71" s="12">
        <v>3200</v>
      </c>
      <c r="Q71" s="13">
        <f t="shared" si="3"/>
        <v>9600</v>
      </c>
      <c r="R71" s="12">
        <v>3200</v>
      </c>
      <c r="S71" s="12">
        <v>1600</v>
      </c>
      <c r="T71" s="12">
        <v>1165.5999999999985</v>
      </c>
      <c r="U71" s="13">
        <f t="shared" si="4"/>
        <v>5965.5999999999985</v>
      </c>
      <c r="V71" s="13">
        <f t="shared" si="5"/>
        <v>32978.400000000001</v>
      </c>
    </row>
    <row r="72" spans="1:22" ht="15.75">
      <c r="A72" s="9">
        <v>66</v>
      </c>
      <c r="B72" s="10" t="s">
        <v>152</v>
      </c>
      <c r="C72" s="10">
        <v>2018</v>
      </c>
      <c r="D72" s="11" t="s">
        <v>153</v>
      </c>
      <c r="E72" s="12">
        <f t="shared" ref="E72:E135" si="6">F72+G72+H72+J72</f>
        <v>13510</v>
      </c>
      <c r="F72" s="12">
        <v>3111</v>
      </c>
      <c r="G72" s="12">
        <v>3189.4</v>
      </c>
      <c r="H72" s="12">
        <v>3209.6</v>
      </c>
      <c r="I72" s="12">
        <f t="shared" ref="I72:I135" si="7">F72+G72+H72</f>
        <v>9510</v>
      </c>
      <c r="J72" s="12">
        <v>4000</v>
      </c>
      <c r="K72" s="12">
        <v>1600</v>
      </c>
      <c r="L72" s="12">
        <v>1600</v>
      </c>
      <c r="M72" s="13">
        <f t="shared" ref="M72:M135" si="8">J72+K72+L72</f>
        <v>7200</v>
      </c>
      <c r="N72" s="12">
        <v>1600</v>
      </c>
      <c r="O72" s="12">
        <v>1600</v>
      </c>
      <c r="P72" s="12">
        <v>1600</v>
      </c>
      <c r="Q72" s="13">
        <f t="shared" ref="Q72:Q135" si="9">N72+O72+P72</f>
        <v>4800</v>
      </c>
      <c r="R72" s="12">
        <v>1600</v>
      </c>
      <c r="S72" s="12">
        <v>800</v>
      </c>
      <c r="T72" s="12">
        <v>582.79999999999927</v>
      </c>
      <c r="U72" s="13">
        <f t="shared" ref="U72:U135" si="10">SUM(R72:T72)</f>
        <v>2982.7999999999993</v>
      </c>
      <c r="V72" s="13">
        <f t="shared" ref="V72:V135" si="11">T72+S72+R72+P72+O72+N72+L72+K72+J72+H72+G72+F72</f>
        <v>24492.799999999999</v>
      </c>
    </row>
    <row r="73" spans="1:22" ht="15.75">
      <c r="A73" s="9">
        <v>67</v>
      </c>
      <c r="B73" s="10" t="s">
        <v>154</v>
      </c>
      <c r="C73" s="10">
        <v>2018</v>
      </c>
      <c r="D73" s="11" t="s">
        <v>155</v>
      </c>
      <c r="E73" s="12">
        <f t="shared" si="6"/>
        <v>6878.2000000000007</v>
      </c>
      <c r="F73" s="12">
        <v>1595.4</v>
      </c>
      <c r="G73" s="12">
        <v>1595.4</v>
      </c>
      <c r="H73" s="12">
        <v>1595.4</v>
      </c>
      <c r="I73" s="12">
        <f t="shared" si="7"/>
        <v>4786.2000000000007</v>
      </c>
      <c r="J73" s="12">
        <v>2092</v>
      </c>
      <c r="K73" s="12">
        <v>2000</v>
      </c>
      <c r="L73" s="12">
        <v>2000</v>
      </c>
      <c r="M73" s="13">
        <f t="shared" si="8"/>
        <v>6092</v>
      </c>
      <c r="N73" s="12">
        <v>2000</v>
      </c>
      <c r="O73" s="12">
        <v>2000</v>
      </c>
      <c r="P73" s="12">
        <v>2000</v>
      </c>
      <c r="Q73" s="13">
        <f t="shared" si="9"/>
        <v>6000</v>
      </c>
      <c r="R73" s="12">
        <v>2000</v>
      </c>
      <c r="S73" s="12">
        <v>1000</v>
      </c>
      <c r="T73" s="12">
        <v>728.5</v>
      </c>
      <c r="U73" s="13">
        <f t="shared" si="10"/>
        <v>3728.5</v>
      </c>
      <c r="V73" s="13">
        <f t="shared" si="11"/>
        <v>20606.700000000004</v>
      </c>
    </row>
    <row r="74" spans="1:22" ht="30">
      <c r="A74" s="9">
        <v>68</v>
      </c>
      <c r="B74" s="10" t="s">
        <v>156</v>
      </c>
      <c r="C74" s="10">
        <v>2018</v>
      </c>
      <c r="D74" s="11" t="s">
        <v>157</v>
      </c>
      <c r="E74" s="12">
        <f t="shared" si="6"/>
        <v>14889</v>
      </c>
      <c r="F74" s="12">
        <v>3377</v>
      </c>
      <c r="G74" s="12">
        <v>3511</v>
      </c>
      <c r="H74" s="12">
        <v>3601</v>
      </c>
      <c r="I74" s="12">
        <f t="shared" si="7"/>
        <v>10489</v>
      </c>
      <c r="J74" s="12">
        <v>4400</v>
      </c>
      <c r="K74" s="12">
        <v>4400</v>
      </c>
      <c r="L74" s="12">
        <v>4400</v>
      </c>
      <c r="M74" s="13">
        <f t="shared" si="8"/>
        <v>13200</v>
      </c>
      <c r="N74" s="12">
        <v>4400</v>
      </c>
      <c r="O74" s="12">
        <v>4400</v>
      </c>
      <c r="P74" s="12">
        <v>4400</v>
      </c>
      <c r="Q74" s="13">
        <f t="shared" si="9"/>
        <v>13200</v>
      </c>
      <c r="R74" s="12">
        <v>4400</v>
      </c>
      <c r="S74" s="12">
        <v>2200</v>
      </c>
      <c r="T74" s="12">
        <v>1602.7000000000007</v>
      </c>
      <c r="U74" s="13">
        <f t="shared" si="10"/>
        <v>8202.7000000000007</v>
      </c>
      <c r="V74" s="13">
        <f t="shared" si="11"/>
        <v>45091.7</v>
      </c>
    </row>
    <row r="75" spans="1:22" ht="15.75">
      <c r="A75" s="9">
        <v>69</v>
      </c>
      <c r="B75" s="10" t="s">
        <v>158</v>
      </c>
      <c r="C75" s="10">
        <v>2018</v>
      </c>
      <c r="D75" s="11" t="s">
        <v>159</v>
      </c>
      <c r="E75" s="12">
        <f t="shared" si="6"/>
        <v>8253.4</v>
      </c>
      <c r="F75" s="12">
        <v>1902.8</v>
      </c>
      <c r="G75" s="12">
        <v>1919.8</v>
      </c>
      <c r="H75" s="12">
        <v>1919.8</v>
      </c>
      <c r="I75" s="12">
        <f t="shared" si="7"/>
        <v>5742.4</v>
      </c>
      <c r="J75" s="12">
        <v>2511</v>
      </c>
      <c r="K75" s="12">
        <v>2400</v>
      </c>
      <c r="L75" s="12">
        <v>2400</v>
      </c>
      <c r="M75" s="13">
        <f t="shared" si="8"/>
        <v>7311</v>
      </c>
      <c r="N75" s="12">
        <v>2400</v>
      </c>
      <c r="O75" s="12">
        <v>2400</v>
      </c>
      <c r="P75" s="12">
        <v>2400</v>
      </c>
      <c r="Q75" s="13">
        <f t="shared" si="9"/>
        <v>7200</v>
      </c>
      <c r="R75" s="12">
        <v>2400</v>
      </c>
      <c r="S75" s="12">
        <v>1200</v>
      </c>
      <c r="T75" s="12">
        <v>874.20000000000073</v>
      </c>
      <c r="U75" s="13">
        <f t="shared" si="10"/>
        <v>4474.2000000000007</v>
      </c>
      <c r="V75" s="13">
        <f t="shared" si="11"/>
        <v>24727.599999999999</v>
      </c>
    </row>
    <row r="76" spans="1:22" ht="15.75">
      <c r="A76" s="9">
        <v>70</v>
      </c>
      <c r="B76" s="10" t="s">
        <v>160</v>
      </c>
      <c r="C76" s="10">
        <v>2018</v>
      </c>
      <c r="D76" s="11" t="s">
        <v>161</v>
      </c>
      <c r="E76" s="12">
        <f t="shared" si="6"/>
        <v>6865</v>
      </c>
      <c r="F76" s="12">
        <v>1582.2</v>
      </c>
      <c r="G76" s="12">
        <v>1595.4</v>
      </c>
      <c r="H76" s="12">
        <v>1595.4</v>
      </c>
      <c r="I76" s="12">
        <f t="shared" si="7"/>
        <v>4773</v>
      </c>
      <c r="J76" s="12">
        <v>2092</v>
      </c>
      <c r="K76" s="12">
        <v>2000</v>
      </c>
      <c r="L76" s="12">
        <v>2000</v>
      </c>
      <c r="M76" s="13">
        <f t="shared" si="8"/>
        <v>6092</v>
      </c>
      <c r="N76" s="12">
        <v>2000</v>
      </c>
      <c r="O76" s="12">
        <v>2000</v>
      </c>
      <c r="P76" s="12">
        <v>2000</v>
      </c>
      <c r="Q76" s="13">
        <f t="shared" si="9"/>
        <v>6000</v>
      </c>
      <c r="R76" s="12">
        <v>2000</v>
      </c>
      <c r="S76" s="12">
        <v>1000</v>
      </c>
      <c r="T76" s="12">
        <v>728.5</v>
      </c>
      <c r="U76" s="13">
        <f t="shared" si="10"/>
        <v>3728.5</v>
      </c>
      <c r="V76" s="13">
        <f t="shared" si="11"/>
        <v>20593.500000000004</v>
      </c>
    </row>
    <row r="77" spans="1:22" ht="15.75">
      <c r="A77" s="9">
        <v>71</v>
      </c>
      <c r="B77" s="10" t="s">
        <v>162</v>
      </c>
      <c r="C77" s="10">
        <v>2018</v>
      </c>
      <c r="D77" s="11" t="s">
        <v>163</v>
      </c>
      <c r="E77" s="12">
        <f t="shared" si="6"/>
        <v>22023.53</v>
      </c>
      <c r="F77" s="12">
        <v>5119.8</v>
      </c>
      <c r="G77" s="12">
        <v>5118.8</v>
      </c>
      <c r="H77" s="12">
        <v>5109.3999999999996</v>
      </c>
      <c r="I77" s="12">
        <f t="shared" si="7"/>
        <v>15348</v>
      </c>
      <c r="J77" s="12">
        <v>6675.53</v>
      </c>
      <c r="K77" s="12">
        <v>6800.0000000000009</v>
      </c>
      <c r="L77" s="12">
        <v>6800.0000000000009</v>
      </c>
      <c r="M77" s="13">
        <f t="shared" si="8"/>
        <v>20275.530000000002</v>
      </c>
      <c r="N77" s="12">
        <v>6800.0000000000009</v>
      </c>
      <c r="O77" s="12">
        <v>6800.0000000000009</v>
      </c>
      <c r="P77" s="12">
        <v>6800.0000000000009</v>
      </c>
      <c r="Q77" s="13">
        <f t="shared" si="9"/>
        <v>20400.000000000004</v>
      </c>
      <c r="R77" s="12">
        <v>6800.0000000000009</v>
      </c>
      <c r="S77" s="12">
        <v>3400.0000000000005</v>
      </c>
      <c r="T77" s="12">
        <v>2476.9</v>
      </c>
      <c r="U77" s="13">
        <f t="shared" si="10"/>
        <v>12676.900000000001</v>
      </c>
      <c r="V77" s="13">
        <f t="shared" si="11"/>
        <v>68700.430000000008</v>
      </c>
    </row>
    <row r="78" spans="1:22" ht="15.75">
      <c r="A78" s="9">
        <v>72</v>
      </c>
      <c r="B78" s="10" t="s">
        <v>164</v>
      </c>
      <c r="C78" s="10">
        <v>2018</v>
      </c>
      <c r="D78" s="11" t="s">
        <v>165</v>
      </c>
      <c r="E78" s="12">
        <f t="shared" si="6"/>
        <v>5512</v>
      </c>
      <c r="F78" s="12">
        <v>1265</v>
      </c>
      <c r="G78" s="12">
        <v>1270</v>
      </c>
      <c r="H78" s="12">
        <v>1303</v>
      </c>
      <c r="I78" s="12">
        <f t="shared" si="7"/>
        <v>3838</v>
      </c>
      <c r="J78" s="12">
        <v>1674</v>
      </c>
      <c r="K78" s="12">
        <v>1600</v>
      </c>
      <c r="L78" s="12">
        <v>1600</v>
      </c>
      <c r="M78" s="13">
        <f t="shared" si="8"/>
        <v>4874</v>
      </c>
      <c r="N78" s="12">
        <v>1600</v>
      </c>
      <c r="O78" s="12">
        <v>1600</v>
      </c>
      <c r="P78" s="12">
        <v>1600</v>
      </c>
      <c r="Q78" s="13">
        <f t="shared" si="9"/>
        <v>4800</v>
      </c>
      <c r="R78" s="12">
        <v>1600</v>
      </c>
      <c r="S78" s="12">
        <v>800</v>
      </c>
      <c r="T78" s="12">
        <v>582.79999999999927</v>
      </c>
      <c r="U78" s="13">
        <f t="shared" si="10"/>
        <v>2982.7999999999993</v>
      </c>
      <c r="V78" s="13">
        <f t="shared" si="11"/>
        <v>16494.8</v>
      </c>
    </row>
    <row r="79" spans="1:22" ht="15.75">
      <c r="A79" s="9">
        <v>73</v>
      </c>
      <c r="B79" s="10" t="s">
        <v>166</v>
      </c>
      <c r="C79" s="10">
        <v>2018</v>
      </c>
      <c r="D79" s="11" t="s">
        <v>167</v>
      </c>
      <c r="E79" s="12">
        <f t="shared" si="6"/>
        <v>13774.400000000001</v>
      </c>
      <c r="F79" s="12">
        <v>3194.8</v>
      </c>
      <c r="G79" s="12">
        <v>3172.8</v>
      </c>
      <c r="H79" s="12">
        <v>3222.8</v>
      </c>
      <c r="I79" s="12">
        <f t="shared" si="7"/>
        <v>9590.4000000000015</v>
      </c>
      <c r="J79" s="12">
        <v>4184</v>
      </c>
      <c r="K79" s="12">
        <v>4000</v>
      </c>
      <c r="L79" s="12">
        <v>4000</v>
      </c>
      <c r="M79" s="13">
        <f t="shared" si="8"/>
        <v>12184</v>
      </c>
      <c r="N79" s="12">
        <v>4000</v>
      </c>
      <c r="O79" s="12">
        <v>4000</v>
      </c>
      <c r="P79" s="12">
        <v>4000</v>
      </c>
      <c r="Q79" s="13">
        <f t="shared" si="9"/>
        <v>12000</v>
      </c>
      <c r="R79" s="12">
        <v>4000</v>
      </c>
      <c r="S79" s="12">
        <v>2000</v>
      </c>
      <c r="T79" s="12">
        <v>1457</v>
      </c>
      <c r="U79" s="13">
        <f t="shared" si="10"/>
        <v>7457</v>
      </c>
      <c r="V79" s="13">
        <f t="shared" si="11"/>
        <v>41231.400000000009</v>
      </c>
    </row>
    <row r="80" spans="1:22" ht="15.75">
      <c r="A80" s="9">
        <v>74</v>
      </c>
      <c r="B80" s="10" t="s">
        <v>168</v>
      </c>
      <c r="C80" s="10">
        <v>2018</v>
      </c>
      <c r="D80" s="11" t="s">
        <v>169</v>
      </c>
      <c r="E80" s="12">
        <f t="shared" si="6"/>
        <v>6757.4</v>
      </c>
      <c r="F80" s="12">
        <v>1594</v>
      </c>
      <c r="G80" s="12">
        <v>1572</v>
      </c>
      <c r="H80" s="12">
        <v>1591.4</v>
      </c>
      <c r="I80" s="12">
        <f t="shared" si="7"/>
        <v>4757.3999999999996</v>
      </c>
      <c r="J80" s="12">
        <v>2000</v>
      </c>
      <c r="K80" s="12">
        <v>2000</v>
      </c>
      <c r="L80" s="12">
        <v>2000</v>
      </c>
      <c r="M80" s="13">
        <f t="shared" si="8"/>
        <v>6000</v>
      </c>
      <c r="N80" s="12">
        <v>2000</v>
      </c>
      <c r="O80" s="12">
        <v>2000</v>
      </c>
      <c r="P80" s="12">
        <v>2000</v>
      </c>
      <c r="Q80" s="13">
        <f t="shared" si="9"/>
        <v>6000</v>
      </c>
      <c r="R80" s="12">
        <v>2000</v>
      </c>
      <c r="S80" s="12">
        <v>1000</v>
      </c>
      <c r="T80" s="12">
        <v>728.5</v>
      </c>
      <c r="U80" s="13">
        <f t="shared" si="10"/>
        <v>3728.5</v>
      </c>
      <c r="V80" s="13">
        <f t="shared" si="11"/>
        <v>20485.900000000001</v>
      </c>
    </row>
    <row r="81" spans="1:22" ht="15.75">
      <c r="A81" s="9">
        <v>75</v>
      </c>
      <c r="B81" s="10" t="s">
        <v>170</v>
      </c>
      <c r="C81" s="10">
        <v>2018</v>
      </c>
      <c r="D81" s="11" t="s">
        <v>171</v>
      </c>
      <c r="E81" s="12">
        <f t="shared" si="6"/>
        <v>45059</v>
      </c>
      <c r="F81" s="12">
        <v>10002.799999999999</v>
      </c>
      <c r="G81" s="12">
        <v>10149.6</v>
      </c>
      <c r="H81" s="12">
        <v>10506.6</v>
      </c>
      <c r="I81" s="12">
        <f t="shared" si="7"/>
        <v>30659</v>
      </c>
      <c r="J81" s="12">
        <v>14400</v>
      </c>
      <c r="K81" s="12">
        <v>14399.999999999998</v>
      </c>
      <c r="L81" s="12">
        <v>14399.999999999998</v>
      </c>
      <c r="M81" s="13">
        <f t="shared" si="8"/>
        <v>43200</v>
      </c>
      <c r="N81" s="12">
        <v>14399.999999999998</v>
      </c>
      <c r="O81" s="12">
        <v>14399.999999999998</v>
      </c>
      <c r="P81" s="12">
        <v>14399.999999999998</v>
      </c>
      <c r="Q81" s="13">
        <f t="shared" si="9"/>
        <v>43199.999999999993</v>
      </c>
      <c r="R81" s="12">
        <v>14399.999999999998</v>
      </c>
      <c r="S81" s="12">
        <v>7199.9999999999991</v>
      </c>
      <c r="T81" s="12">
        <v>5245.2</v>
      </c>
      <c r="U81" s="13">
        <f t="shared" si="10"/>
        <v>26845.199999999997</v>
      </c>
      <c r="V81" s="13">
        <f t="shared" si="11"/>
        <v>143904.19999999998</v>
      </c>
    </row>
    <row r="82" spans="1:22" ht="15.75">
      <c r="A82" s="9">
        <v>76</v>
      </c>
      <c r="B82" s="10" t="s">
        <v>172</v>
      </c>
      <c r="C82" s="10">
        <v>2018</v>
      </c>
      <c r="D82" s="11" t="s">
        <v>173</v>
      </c>
      <c r="E82" s="12">
        <f t="shared" si="6"/>
        <v>5328.4</v>
      </c>
      <c r="F82" s="12">
        <v>1210.8</v>
      </c>
      <c r="G82" s="12">
        <v>1266.5999999999999</v>
      </c>
      <c r="H82" s="12">
        <v>1251</v>
      </c>
      <c r="I82" s="12">
        <f t="shared" si="7"/>
        <v>3728.3999999999996</v>
      </c>
      <c r="J82" s="12">
        <v>1600</v>
      </c>
      <c r="K82" s="12">
        <v>1600</v>
      </c>
      <c r="L82" s="12">
        <v>1600</v>
      </c>
      <c r="M82" s="13">
        <f t="shared" si="8"/>
        <v>4800</v>
      </c>
      <c r="N82" s="12">
        <v>1600</v>
      </c>
      <c r="O82" s="12">
        <v>1600</v>
      </c>
      <c r="P82" s="12">
        <v>1600</v>
      </c>
      <c r="Q82" s="13">
        <f t="shared" si="9"/>
        <v>4800</v>
      </c>
      <c r="R82" s="12">
        <v>1600</v>
      </c>
      <c r="S82" s="12">
        <v>800</v>
      </c>
      <c r="T82" s="12">
        <v>582.79999999999927</v>
      </c>
      <c r="U82" s="13">
        <f t="shared" si="10"/>
        <v>2982.7999999999993</v>
      </c>
      <c r="V82" s="13">
        <f t="shared" si="11"/>
        <v>16311.199999999999</v>
      </c>
    </row>
    <row r="83" spans="1:22" ht="15.75">
      <c r="A83" s="9">
        <v>77</v>
      </c>
      <c r="B83" s="10" t="s">
        <v>174</v>
      </c>
      <c r="C83" s="10">
        <v>2018</v>
      </c>
      <c r="D83" s="11" t="s">
        <v>175</v>
      </c>
      <c r="E83" s="12">
        <f t="shared" si="6"/>
        <v>10550.2</v>
      </c>
      <c r="F83" s="12">
        <v>2493.4</v>
      </c>
      <c r="G83" s="12">
        <v>2438.1999999999998</v>
      </c>
      <c r="H83" s="12">
        <v>2418.6</v>
      </c>
      <c r="I83" s="12">
        <f t="shared" si="7"/>
        <v>7350.2000000000007</v>
      </c>
      <c r="J83" s="12">
        <v>3200</v>
      </c>
      <c r="K83" s="12">
        <v>3200</v>
      </c>
      <c r="L83" s="12">
        <v>3200</v>
      </c>
      <c r="M83" s="13">
        <f t="shared" si="8"/>
        <v>9600</v>
      </c>
      <c r="N83" s="12">
        <v>3200</v>
      </c>
      <c r="O83" s="12">
        <v>3200</v>
      </c>
      <c r="P83" s="12">
        <v>3200</v>
      </c>
      <c r="Q83" s="13">
        <f t="shared" si="9"/>
        <v>9600</v>
      </c>
      <c r="R83" s="12">
        <v>3200</v>
      </c>
      <c r="S83" s="12">
        <v>1600</v>
      </c>
      <c r="T83" s="12">
        <v>1165.5999999999985</v>
      </c>
      <c r="U83" s="13">
        <f t="shared" si="10"/>
        <v>5965.5999999999985</v>
      </c>
      <c r="V83" s="13">
        <f t="shared" si="11"/>
        <v>32515.8</v>
      </c>
    </row>
    <row r="84" spans="1:22" ht="15.75">
      <c r="A84" s="9">
        <v>78</v>
      </c>
      <c r="B84" s="10" t="s">
        <v>176</v>
      </c>
      <c r="C84" s="10">
        <v>2018</v>
      </c>
      <c r="D84" s="11" t="s">
        <v>177</v>
      </c>
      <c r="E84" s="12">
        <f t="shared" si="6"/>
        <v>11027</v>
      </c>
      <c r="F84" s="12">
        <v>2548</v>
      </c>
      <c r="G84" s="12">
        <v>2540</v>
      </c>
      <c r="H84" s="12">
        <v>2592</v>
      </c>
      <c r="I84" s="12">
        <f t="shared" si="7"/>
        <v>7680</v>
      </c>
      <c r="J84" s="12">
        <v>3347</v>
      </c>
      <c r="K84" s="12">
        <v>3200</v>
      </c>
      <c r="L84" s="12">
        <v>3200</v>
      </c>
      <c r="M84" s="13">
        <f t="shared" si="8"/>
        <v>9747</v>
      </c>
      <c r="N84" s="12">
        <v>3200</v>
      </c>
      <c r="O84" s="12">
        <v>3200</v>
      </c>
      <c r="P84" s="12">
        <v>3200</v>
      </c>
      <c r="Q84" s="13">
        <f t="shared" si="9"/>
        <v>9600</v>
      </c>
      <c r="R84" s="12">
        <v>3200</v>
      </c>
      <c r="S84" s="12">
        <v>1600</v>
      </c>
      <c r="T84" s="12">
        <v>1165.5999999999985</v>
      </c>
      <c r="U84" s="13">
        <f t="shared" si="10"/>
        <v>5965.5999999999985</v>
      </c>
      <c r="V84" s="13">
        <f t="shared" si="11"/>
        <v>32992.6</v>
      </c>
    </row>
    <row r="85" spans="1:22" ht="15.75">
      <c r="A85" s="9">
        <v>79</v>
      </c>
      <c r="B85" s="10" t="s">
        <v>178</v>
      </c>
      <c r="C85" s="10">
        <v>2018</v>
      </c>
      <c r="D85" s="11" t="s">
        <v>179</v>
      </c>
      <c r="E85" s="12">
        <f t="shared" si="6"/>
        <v>27122.400000000001</v>
      </c>
      <c r="F85" s="12">
        <v>6368</v>
      </c>
      <c r="G85" s="12">
        <v>6349.6</v>
      </c>
      <c r="H85" s="12">
        <v>6404.8</v>
      </c>
      <c r="I85" s="12">
        <f t="shared" si="7"/>
        <v>19122.400000000001</v>
      </c>
      <c r="J85" s="12">
        <v>8000</v>
      </c>
      <c r="K85" s="12">
        <v>8000</v>
      </c>
      <c r="L85" s="12">
        <v>8000</v>
      </c>
      <c r="M85" s="13">
        <f t="shared" si="8"/>
        <v>24000</v>
      </c>
      <c r="N85" s="12">
        <v>8000</v>
      </c>
      <c r="O85" s="12">
        <v>8000</v>
      </c>
      <c r="P85" s="12">
        <v>8000</v>
      </c>
      <c r="Q85" s="13">
        <f t="shared" si="9"/>
        <v>24000</v>
      </c>
      <c r="R85" s="12">
        <v>8000</v>
      </c>
      <c r="S85" s="12">
        <v>4000</v>
      </c>
      <c r="T85" s="12">
        <v>2914</v>
      </c>
      <c r="U85" s="13">
        <f t="shared" si="10"/>
        <v>14914</v>
      </c>
      <c r="V85" s="13">
        <f t="shared" si="11"/>
        <v>82036.400000000009</v>
      </c>
    </row>
    <row r="86" spans="1:22" ht="15.75">
      <c r="A86" s="9">
        <v>80</v>
      </c>
      <c r="B86" s="10" t="s">
        <v>180</v>
      </c>
      <c r="C86" s="10">
        <v>2018</v>
      </c>
      <c r="D86" s="11" t="s">
        <v>181</v>
      </c>
      <c r="E86" s="12">
        <f t="shared" si="6"/>
        <v>8110.6</v>
      </c>
      <c r="F86" s="12">
        <v>1888</v>
      </c>
      <c r="G86" s="12">
        <v>1914</v>
      </c>
      <c r="H86" s="12">
        <v>1908.6</v>
      </c>
      <c r="I86" s="12">
        <f t="shared" si="7"/>
        <v>5710.6</v>
      </c>
      <c r="J86" s="12">
        <v>2400</v>
      </c>
      <c r="K86" s="12">
        <v>2400</v>
      </c>
      <c r="L86" s="12">
        <v>2400</v>
      </c>
      <c r="M86" s="13">
        <f t="shared" si="8"/>
        <v>7200</v>
      </c>
      <c r="N86" s="12">
        <v>2400</v>
      </c>
      <c r="O86" s="12">
        <v>2400</v>
      </c>
      <c r="P86" s="12">
        <v>2400</v>
      </c>
      <c r="Q86" s="13">
        <f t="shared" si="9"/>
        <v>7200</v>
      </c>
      <c r="R86" s="12">
        <v>2400</v>
      </c>
      <c r="S86" s="12">
        <v>1200</v>
      </c>
      <c r="T86" s="12">
        <v>874.20000000000073</v>
      </c>
      <c r="U86" s="13">
        <f t="shared" si="10"/>
        <v>4474.2000000000007</v>
      </c>
      <c r="V86" s="13">
        <f t="shared" si="11"/>
        <v>24584.799999999999</v>
      </c>
    </row>
    <row r="87" spans="1:22" ht="15.75">
      <c r="A87" s="9">
        <v>81</v>
      </c>
      <c r="B87" s="10" t="s">
        <v>182</v>
      </c>
      <c r="C87" s="10">
        <v>2018</v>
      </c>
      <c r="D87" s="11" t="s">
        <v>183</v>
      </c>
      <c r="E87" s="12">
        <f t="shared" si="6"/>
        <v>5212.8</v>
      </c>
      <c r="F87" s="12">
        <v>1204</v>
      </c>
      <c r="G87" s="12">
        <v>869</v>
      </c>
      <c r="H87" s="12">
        <v>1539.8</v>
      </c>
      <c r="I87" s="12">
        <f t="shared" si="7"/>
        <v>3612.8</v>
      </c>
      <c r="J87" s="12">
        <v>1600</v>
      </c>
      <c r="K87" s="12">
        <v>3200</v>
      </c>
      <c r="L87" s="12">
        <v>3200</v>
      </c>
      <c r="M87" s="13">
        <f t="shared" si="8"/>
        <v>8000</v>
      </c>
      <c r="N87" s="12">
        <v>3200</v>
      </c>
      <c r="O87" s="12">
        <v>3200</v>
      </c>
      <c r="P87" s="12">
        <v>3200</v>
      </c>
      <c r="Q87" s="13">
        <f t="shared" si="9"/>
        <v>9600</v>
      </c>
      <c r="R87" s="12">
        <v>3200</v>
      </c>
      <c r="S87" s="12">
        <v>1600</v>
      </c>
      <c r="T87" s="12">
        <v>1165.5999999999985</v>
      </c>
      <c r="U87" s="13">
        <f t="shared" si="10"/>
        <v>5965.5999999999985</v>
      </c>
      <c r="V87" s="13">
        <f t="shared" si="11"/>
        <v>27178.399999999998</v>
      </c>
    </row>
    <row r="88" spans="1:22" ht="15.75">
      <c r="A88" s="9">
        <v>82</v>
      </c>
      <c r="B88" s="10" t="s">
        <v>184</v>
      </c>
      <c r="C88" s="10">
        <v>2018</v>
      </c>
      <c r="D88" s="11" t="s">
        <v>185</v>
      </c>
      <c r="E88" s="12">
        <f t="shared" si="6"/>
        <v>8267.4</v>
      </c>
      <c r="F88" s="12">
        <v>1907</v>
      </c>
      <c r="G88" s="12">
        <v>1907.6</v>
      </c>
      <c r="H88" s="12">
        <v>1941.8</v>
      </c>
      <c r="I88" s="12">
        <f t="shared" si="7"/>
        <v>5756.4</v>
      </c>
      <c r="J88" s="12">
        <v>2511</v>
      </c>
      <c r="K88" s="12">
        <v>2400</v>
      </c>
      <c r="L88" s="12">
        <v>2400</v>
      </c>
      <c r="M88" s="13">
        <f t="shared" si="8"/>
        <v>7311</v>
      </c>
      <c r="N88" s="12">
        <v>2400</v>
      </c>
      <c r="O88" s="12">
        <v>2400</v>
      </c>
      <c r="P88" s="12">
        <v>2400</v>
      </c>
      <c r="Q88" s="13">
        <f t="shared" si="9"/>
        <v>7200</v>
      </c>
      <c r="R88" s="12">
        <v>2400</v>
      </c>
      <c r="S88" s="12">
        <v>1200</v>
      </c>
      <c r="T88" s="12">
        <v>874.20000000000073</v>
      </c>
      <c r="U88" s="13">
        <f t="shared" si="10"/>
        <v>4474.2000000000007</v>
      </c>
      <c r="V88" s="13">
        <f t="shared" si="11"/>
        <v>24741.599999999999</v>
      </c>
    </row>
    <row r="89" spans="1:22" ht="15.75">
      <c r="A89" s="9">
        <v>83</v>
      </c>
      <c r="B89" s="10" t="s">
        <v>186</v>
      </c>
      <c r="C89" s="10">
        <v>2018</v>
      </c>
      <c r="D89" s="11" t="s">
        <v>187</v>
      </c>
      <c r="E89" s="12">
        <f t="shared" si="6"/>
        <v>5357.2</v>
      </c>
      <c r="F89" s="12">
        <v>1225.8</v>
      </c>
      <c r="G89" s="12">
        <v>1263.5999999999999</v>
      </c>
      <c r="H89" s="12">
        <v>1267.8</v>
      </c>
      <c r="I89" s="12">
        <f t="shared" si="7"/>
        <v>3757.2</v>
      </c>
      <c r="J89" s="12">
        <v>1600</v>
      </c>
      <c r="K89" s="12">
        <v>1600</v>
      </c>
      <c r="L89" s="12">
        <v>1600</v>
      </c>
      <c r="M89" s="13">
        <f t="shared" si="8"/>
        <v>4800</v>
      </c>
      <c r="N89" s="12">
        <v>1600</v>
      </c>
      <c r="O89" s="12">
        <v>1600</v>
      </c>
      <c r="P89" s="12">
        <v>1600</v>
      </c>
      <c r="Q89" s="13">
        <f t="shared" si="9"/>
        <v>4800</v>
      </c>
      <c r="R89" s="12">
        <v>1600</v>
      </c>
      <c r="S89" s="12">
        <v>800</v>
      </c>
      <c r="T89" s="12">
        <v>582.79999999999927</v>
      </c>
      <c r="U89" s="13">
        <f t="shared" si="10"/>
        <v>2982.7999999999993</v>
      </c>
      <c r="V89" s="13">
        <f t="shared" si="11"/>
        <v>16339.999999999998</v>
      </c>
    </row>
    <row r="90" spans="1:22" ht="15.75">
      <c r="A90" s="9">
        <v>84</v>
      </c>
      <c r="B90" s="10" t="s">
        <v>188</v>
      </c>
      <c r="C90" s="10">
        <v>2018</v>
      </c>
      <c r="D90" s="11" t="s">
        <v>189</v>
      </c>
      <c r="E90" s="12">
        <f t="shared" si="6"/>
        <v>4631.8</v>
      </c>
      <c r="F90" s="12">
        <v>1113.8</v>
      </c>
      <c r="G90" s="12">
        <v>744</v>
      </c>
      <c r="H90" s="12">
        <v>1174</v>
      </c>
      <c r="I90" s="12">
        <f t="shared" si="7"/>
        <v>3031.8</v>
      </c>
      <c r="J90" s="12">
        <v>1600</v>
      </c>
      <c r="K90" s="12">
        <v>1600</v>
      </c>
      <c r="L90" s="12">
        <v>1600</v>
      </c>
      <c r="M90" s="13">
        <f t="shared" si="8"/>
        <v>4800</v>
      </c>
      <c r="N90" s="12">
        <v>1600</v>
      </c>
      <c r="O90" s="12">
        <v>1600</v>
      </c>
      <c r="P90" s="12">
        <v>1600</v>
      </c>
      <c r="Q90" s="13">
        <f t="shared" si="9"/>
        <v>4800</v>
      </c>
      <c r="R90" s="12">
        <v>1600</v>
      </c>
      <c r="S90" s="12">
        <v>800</v>
      </c>
      <c r="T90" s="12">
        <v>582.79999999999927</v>
      </c>
      <c r="U90" s="13">
        <f t="shared" si="10"/>
        <v>2982.7999999999993</v>
      </c>
      <c r="V90" s="13">
        <f t="shared" si="11"/>
        <v>15614.599999999999</v>
      </c>
    </row>
    <row r="91" spans="1:22" ht="15.75">
      <c r="A91" s="9">
        <v>85</v>
      </c>
      <c r="B91" s="10" t="s">
        <v>190</v>
      </c>
      <c r="C91" s="10">
        <v>2018</v>
      </c>
      <c r="D91" s="11" t="s">
        <v>191</v>
      </c>
      <c r="E91" s="12">
        <f t="shared" si="6"/>
        <v>10952</v>
      </c>
      <c r="F91" s="12">
        <v>2762</v>
      </c>
      <c r="G91" s="12">
        <v>2880</v>
      </c>
      <c r="H91" s="12">
        <v>1710</v>
      </c>
      <c r="I91" s="12">
        <f t="shared" si="7"/>
        <v>7352</v>
      </c>
      <c r="J91" s="12">
        <v>3600</v>
      </c>
      <c r="K91" s="12">
        <v>3600</v>
      </c>
      <c r="L91" s="12">
        <v>3600</v>
      </c>
      <c r="M91" s="13">
        <f t="shared" si="8"/>
        <v>10800</v>
      </c>
      <c r="N91" s="12">
        <v>3600</v>
      </c>
      <c r="O91" s="12">
        <v>3600</v>
      </c>
      <c r="P91" s="12">
        <v>3600</v>
      </c>
      <c r="Q91" s="13">
        <f t="shared" si="9"/>
        <v>10800</v>
      </c>
      <c r="R91" s="12">
        <v>3600</v>
      </c>
      <c r="S91" s="12">
        <v>1800</v>
      </c>
      <c r="T91" s="12">
        <v>1311.2999999999993</v>
      </c>
      <c r="U91" s="13">
        <f t="shared" si="10"/>
        <v>6711.2999999999993</v>
      </c>
      <c r="V91" s="13">
        <f t="shared" si="11"/>
        <v>35663.300000000003</v>
      </c>
    </row>
    <row r="92" spans="1:22" ht="15.75">
      <c r="A92" s="9">
        <v>86</v>
      </c>
      <c r="B92" s="10" t="s">
        <v>192</v>
      </c>
      <c r="C92" s="10">
        <v>2018</v>
      </c>
      <c r="D92" s="11" t="s">
        <v>193</v>
      </c>
      <c r="E92" s="12">
        <f t="shared" si="6"/>
        <v>8266.6</v>
      </c>
      <c r="F92" s="12">
        <v>1899.6</v>
      </c>
      <c r="G92" s="12">
        <v>1888.6</v>
      </c>
      <c r="H92" s="12">
        <v>1967.4</v>
      </c>
      <c r="I92" s="12">
        <f t="shared" si="7"/>
        <v>5755.6</v>
      </c>
      <c r="J92" s="12">
        <v>2511</v>
      </c>
      <c r="K92" s="12">
        <v>2400</v>
      </c>
      <c r="L92" s="12">
        <v>2400</v>
      </c>
      <c r="M92" s="13">
        <f t="shared" si="8"/>
        <v>7311</v>
      </c>
      <c r="N92" s="12">
        <v>2400</v>
      </c>
      <c r="O92" s="12">
        <v>2400</v>
      </c>
      <c r="P92" s="12">
        <v>2400</v>
      </c>
      <c r="Q92" s="13">
        <f t="shared" si="9"/>
        <v>7200</v>
      </c>
      <c r="R92" s="12">
        <v>2400</v>
      </c>
      <c r="S92" s="12">
        <v>1200</v>
      </c>
      <c r="T92" s="12">
        <v>874.20000000000073</v>
      </c>
      <c r="U92" s="13">
        <f t="shared" si="10"/>
        <v>4474.2000000000007</v>
      </c>
      <c r="V92" s="13">
        <f t="shared" si="11"/>
        <v>24740.799999999999</v>
      </c>
    </row>
    <row r="93" spans="1:22" ht="15.75">
      <c r="A93" s="9">
        <v>87</v>
      </c>
      <c r="B93" s="10" t="s">
        <v>194</v>
      </c>
      <c r="C93" s="10">
        <v>2018</v>
      </c>
      <c r="D93" s="11" t="s">
        <v>195</v>
      </c>
      <c r="E93" s="12">
        <f t="shared" si="6"/>
        <v>22047.8</v>
      </c>
      <c r="F93" s="12">
        <v>5105</v>
      </c>
      <c r="G93" s="12">
        <v>5115.6000000000004</v>
      </c>
      <c r="H93" s="12">
        <v>5132.2</v>
      </c>
      <c r="I93" s="12">
        <f t="shared" si="7"/>
        <v>15352.8</v>
      </c>
      <c r="J93" s="12">
        <v>6695</v>
      </c>
      <c r="K93" s="12">
        <v>6400</v>
      </c>
      <c r="L93" s="12">
        <v>6400</v>
      </c>
      <c r="M93" s="13">
        <f t="shared" si="8"/>
        <v>19495</v>
      </c>
      <c r="N93" s="12">
        <v>6400</v>
      </c>
      <c r="O93" s="12">
        <v>6400</v>
      </c>
      <c r="P93" s="12">
        <v>6400</v>
      </c>
      <c r="Q93" s="13">
        <f t="shared" si="9"/>
        <v>19200</v>
      </c>
      <c r="R93" s="12">
        <v>6400</v>
      </c>
      <c r="S93" s="12">
        <v>3200</v>
      </c>
      <c r="T93" s="12">
        <v>2331.1999999999971</v>
      </c>
      <c r="U93" s="13">
        <f t="shared" si="10"/>
        <v>11931.199999999997</v>
      </c>
      <c r="V93" s="13">
        <f t="shared" si="11"/>
        <v>65979</v>
      </c>
    </row>
    <row r="94" spans="1:22" ht="15.75">
      <c r="A94" s="9">
        <v>88</v>
      </c>
      <c r="B94" s="10" t="s">
        <v>196</v>
      </c>
      <c r="C94" s="10">
        <v>2018</v>
      </c>
      <c r="D94" s="11" t="s">
        <v>197</v>
      </c>
      <c r="E94" s="12">
        <f t="shared" si="6"/>
        <v>8270</v>
      </c>
      <c r="F94" s="12">
        <v>1914</v>
      </c>
      <c r="G94" s="12">
        <v>1918</v>
      </c>
      <c r="H94" s="12">
        <v>1927</v>
      </c>
      <c r="I94" s="12">
        <f t="shared" si="7"/>
        <v>5759</v>
      </c>
      <c r="J94" s="12">
        <v>2511</v>
      </c>
      <c r="K94" s="12">
        <v>2400</v>
      </c>
      <c r="L94" s="12">
        <v>2400</v>
      </c>
      <c r="M94" s="13">
        <f t="shared" si="8"/>
        <v>7311</v>
      </c>
      <c r="N94" s="12">
        <v>2400</v>
      </c>
      <c r="O94" s="12">
        <v>2400</v>
      </c>
      <c r="P94" s="12">
        <v>2400</v>
      </c>
      <c r="Q94" s="13">
        <f t="shared" si="9"/>
        <v>7200</v>
      </c>
      <c r="R94" s="12">
        <v>2400</v>
      </c>
      <c r="S94" s="12">
        <v>1200</v>
      </c>
      <c r="T94" s="12">
        <v>874.20000000000073</v>
      </c>
      <c r="U94" s="13">
        <f t="shared" si="10"/>
        <v>4474.2000000000007</v>
      </c>
      <c r="V94" s="13">
        <f t="shared" si="11"/>
        <v>24744.2</v>
      </c>
    </row>
    <row r="95" spans="1:22" ht="15.75">
      <c r="A95" s="9">
        <v>89</v>
      </c>
      <c r="B95" s="10" t="s">
        <v>198</v>
      </c>
      <c r="C95" s="10">
        <v>2018</v>
      </c>
      <c r="D95" s="11" t="s">
        <v>199</v>
      </c>
      <c r="E95" s="12">
        <f t="shared" si="6"/>
        <v>13747.8</v>
      </c>
      <c r="F95" s="12">
        <v>3192</v>
      </c>
      <c r="G95" s="12">
        <v>3157</v>
      </c>
      <c r="H95" s="12">
        <v>3214.8</v>
      </c>
      <c r="I95" s="12">
        <f t="shared" si="7"/>
        <v>9563.7999999999993</v>
      </c>
      <c r="J95" s="12">
        <v>4184</v>
      </c>
      <c r="K95" s="12">
        <v>4000</v>
      </c>
      <c r="L95" s="12">
        <v>4000</v>
      </c>
      <c r="M95" s="13">
        <f t="shared" si="8"/>
        <v>12184</v>
      </c>
      <c r="N95" s="12">
        <v>4000</v>
      </c>
      <c r="O95" s="12">
        <v>4000</v>
      </c>
      <c r="P95" s="12">
        <v>4000</v>
      </c>
      <c r="Q95" s="13">
        <f t="shared" si="9"/>
        <v>12000</v>
      </c>
      <c r="R95" s="12">
        <v>4000</v>
      </c>
      <c r="S95" s="12">
        <v>2000</v>
      </c>
      <c r="T95" s="12">
        <v>1457</v>
      </c>
      <c r="U95" s="13">
        <f t="shared" si="10"/>
        <v>7457</v>
      </c>
      <c r="V95" s="13">
        <f t="shared" si="11"/>
        <v>41204.800000000003</v>
      </c>
    </row>
    <row r="96" spans="1:22" ht="15.75">
      <c r="A96" s="9">
        <v>90</v>
      </c>
      <c r="B96" s="10" t="s">
        <v>200</v>
      </c>
      <c r="C96" s="10">
        <v>2018</v>
      </c>
      <c r="D96" s="11" t="s">
        <v>201</v>
      </c>
      <c r="E96" s="12">
        <f t="shared" si="6"/>
        <v>10990</v>
      </c>
      <c r="F96" s="12">
        <v>2559</v>
      </c>
      <c r="G96" s="12">
        <v>2556</v>
      </c>
      <c r="H96" s="12">
        <v>2528</v>
      </c>
      <c r="I96" s="12">
        <f t="shared" si="7"/>
        <v>7643</v>
      </c>
      <c r="J96" s="12">
        <v>3347</v>
      </c>
      <c r="K96" s="12">
        <v>3200</v>
      </c>
      <c r="L96" s="12">
        <v>3200</v>
      </c>
      <c r="M96" s="13">
        <f t="shared" si="8"/>
        <v>9747</v>
      </c>
      <c r="N96" s="12">
        <v>3200</v>
      </c>
      <c r="O96" s="12">
        <v>3200</v>
      </c>
      <c r="P96" s="12">
        <v>3200</v>
      </c>
      <c r="Q96" s="13">
        <f t="shared" si="9"/>
        <v>9600</v>
      </c>
      <c r="R96" s="12">
        <v>3200</v>
      </c>
      <c r="S96" s="12">
        <v>1600</v>
      </c>
      <c r="T96" s="12">
        <v>1165.5999999999985</v>
      </c>
      <c r="U96" s="13">
        <f t="shared" si="10"/>
        <v>5965.5999999999985</v>
      </c>
      <c r="V96" s="13">
        <f t="shared" si="11"/>
        <v>32955.599999999999</v>
      </c>
    </row>
    <row r="97" spans="1:22" ht="15.75">
      <c r="A97" s="9">
        <v>91</v>
      </c>
      <c r="B97" s="10" t="s">
        <v>202</v>
      </c>
      <c r="C97" s="10">
        <v>2018</v>
      </c>
      <c r="D97" s="11" t="s">
        <v>203</v>
      </c>
      <c r="E97" s="12">
        <f t="shared" si="6"/>
        <v>8233.2000000000007</v>
      </c>
      <c r="F97" s="12">
        <v>1898.8</v>
      </c>
      <c r="G97" s="12">
        <v>1917.4</v>
      </c>
      <c r="H97" s="12">
        <v>1906</v>
      </c>
      <c r="I97" s="12">
        <f t="shared" si="7"/>
        <v>5722.2</v>
      </c>
      <c r="J97" s="12">
        <v>2511</v>
      </c>
      <c r="K97" s="12">
        <v>2400</v>
      </c>
      <c r="L97" s="12">
        <v>2400</v>
      </c>
      <c r="M97" s="13">
        <f t="shared" si="8"/>
        <v>7311</v>
      </c>
      <c r="N97" s="12">
        <v>2400</v>
      </c>
      <c r="O97" s="12">
        <v>2400</v>
      </c>
      <c r="P97" s="12">
        <v>2400</v>
      </c>
      <c r="Q97" s="13">
        <f t="shared" si="9"/>
        <v>7200</v>
      </c>
      <c r="R97" s="12">
        <v>2400</v>
      </c>
      <c r="S97" s="12">
        <v>1200</v>
      </c>
      <c r="T97" s="12">
        <v>874.20000000000073</v>
      </c>
      <c r="U97" s="13">
        <f t="shared" si="10"/>
        <v>4474.2000000000007</v>
      </c>
      <c r="V97" s="13">
        <f t="shared" si="11"/>
        <v>24707.4</v>
      </c>
    </row>
    <row r="98" spans="1:22" ht="15.75">
      <c r="A98" s="9">
        <v>92</v>
      </c>
      <c r="B98" s="10" t="s">
        <v>204</v>
      </c>
      <c r="C98" s="10">
        <v>2018</v>
      </c>
      <c r="D98" s="11" t="s">
        <v>205</v>
      </c>
      <c r="E98" s="12">
        <f t="shared" si="6"/>
        <v>10778.2</v>
      </c>
      <c r="F98" s="12">
        <v>2524.8000000000002</v>
      </c>
      <c r="G98" s="12">
        <v>2469.8000000000002</v>
      </c>
      <c r="H98" s="12">
        <v>2583.6</v>
      </c>
      <c r="I98" s="12">
        <f t="shared" si="7"/>
        <v>7578.2000000000007</v>
      </c>
      <c r="J98" s="12">
        <v>3200</v>
      </c>
      <c r="K98" s="12">
        <v>6400</v>
      </c>
      <c r="L98" s="12">
        <v>6400</v>
      </c>
      <c r="M98" s="13">
        <f t="shared" si="8"/>
        <v>16000</v>
      </c>
      <c r="N98" s="12">
        <v>6400</v>
      </c>
      <c r="O98" s="12">
        <v>6400</v>
      </c>
      <c r="P98" s="12">
        <v>6400</v>
      </c>
      <c r="Q98" s="13">
        <f t="shared" si="9"/>
        <v>19200</v>
      </c>
      <c r="R98" s="12">
        <v>6400</v>
      </c>
      <c r="S98" s="12">
        <v>3200</v>
      </c>
      <c r="T98" s="12">
        <v>2331.1999999999971</v>
      </c>
      <c r="U98" s="13">
        <f t="shared" si="10"/>
        <v>11931.199999999997</v>
      </c>
      <c r="V98" s="13">
        <f t="shared" si="11"/>
        <v>54709.4</v>
      </c>
    </row>
    <row r="99" spans="1:22" ht="15.75">
      <c r="A99" s="9">
        <v>93</v>
      </c>
      <c r="B99" s="10" t="s">
        <v>206</v>
      </c>
      <c r="C99" s="10">
        <v>2018</v>
      </c>
      <c r="D99" s="11" t="s">
        <v>207</v>
      </c>
      <c r="E99" s="12">
        <f t="shared" si="6"/>
        <v>11005.2</v>
      </c>
      <c r="F99" s="12">
        <v>2505</v>
      </c>
      <c r="G99" s="12">
        <v>2199</v>
      </c>
      <c r="H99" s="12">
        <v>2954.2</v>
      </c>
      <c r="I99" s="12">
        <f t="shared" si="7"/>
        <v>7658.2</v>
      </c>
      <c r="J99" s="12">
        <v>3347</v>
      </c>
      <c r="K99" s="12">
        <v>6400</v>
      </c>
      <c r="L99" s="12">
        <v>6400</v>
      </c>
      <c r="M99" s="13">
        <f t="shared" si="8"/>
        <v>16147</v>
      </c>
      <c r="N99" s="12">
        <v>6400</v>
      </c>
      <c r="O99" s="12">
        <v>6400</v>
      </c>
      <c r="P99" s="12">
        <v>6400</v>
      </c>
      <c r="Q99" s="13">
        <f t="shared" si="9"/>
        <v>19200</v>
      </c>
      <c r="R99" s="12">
        <v>6400</v>
      </c>
      <c r="S99" s="12">
        <v>3200</v>
      </c>
      <c r="T99" s="12">
        <v>2331.1999999999971</v>
      </c>
      <c r="U99" s="13">
        <f t="shared" si="10"/>
        <v>11931.199999999997</v>
      </c>
      <c r="V99" s="13">
        <f t="shared" si="11"/>
        <v>54936.399999999994</v>
      </c>
    </row>
    <row r="100" spans="1:22" ht="15.75">
      <c r="A100" s="9">
        <v>94</v>
      </c>
      <c r="B100" s="10" t="s">
        <v>208</v>
      </c>
      <c r="C100" s="10">
        <v>2018</v>
      </c>
      <c r="D100" s="11" t="s">
        <v>209</v>
      </c>
      <c r="E100" s="12">
        <f t="shared" si="6"/>
        <v>12391.8</v>
      </c>
      <c r="F100" s="12">
        <v>2870.2</v>
      </c>
      <c r="G100" s="12">
        <v>2854.8</v>
      </c>
      <c r="H100" s="12">
        <v>2900.8</v>
      </c>
      <c r="I100" s="12">
        <f t="shared" si="7"/>
        <v>8625.7999999999993</v>
      </c>
      <c r="J100" s="12">
        <v>3766</v>
      </c>
      <c r="K100" s="12">
        <v>3600</v>
      </c>
      <c r="L100" s="12">
        <v>3600</v>
      </c>
      <c r="M100" s="13">
        <f t="shared" si="8"/>
        <v>10966</v>
      </c>
      <c r="N100" s="12">
        <v>3600</v>
      </c>
      <c r="O100" s="12">
        <v>3600</v>
      </c>
      <c r="P100" s="12">
        <v>3600</v>
      </c>
      <c r="Q100" s="13">
        <f t="shared" si="9"/>
        <v>10800</v>
      </c>
      <c r="R100" s="12">
        <v>3600</v>
      </c>
      <c r="S100" s="12">
        <v>1800</v>
      </c>
      <c r="T100" s="12">
        <v>1311.2999999999993</v>
      </c>
      <c r="U100" s="13">
        <f t="shared" si="10"/>
        <v>6711.2999999999993</v>
      </c>
      <c r="V100" s="13">
        <f t="shared" si="11"/>
        <v>37103.1</v>
      </c>
    </row>
    <row r="101" spans="1:22" ht="15.75">
      <c r="A101" s="9">
        <v>95</v>
      </c>
      <c r="B101" s="10" t="s">
        <v>210</v>
      </c>
      <c r="C101" s="10">
        <v>2018</v>
      </c>
      <c r="D101" s="11" t="s">
        <v>211</v>
      </c>
      <c r="E101" s="12">
        <f t="shared" si="6"/>
        <v>28929.200000000001</v>
      </c>
      <c r="F101" s="12">
        <v>6708.2</v>
      </c>
      <c r="G101" s="12">
        <v>6697.2</v>
      </c>
      <c r="H101" s="12">
        <v>6736.8</v>
      </c>
      <c r="I101" s="12">
        <f t="shared" si="7"/>
        <v>20142.2</v>
      </c>
      <c r="J101" s="12">
        <v>8787</v>
      </c>
      <c r="K101" s="12">
        <v>6800.0000000000009</v>
      </c>
      <c r="L101" s="12">
        <v>6800.0000000000009</v>
      </c>
      <c r="M101" s="13">
        <f t="shared" si="8"/>
        <v>22387</v>
      </c>
      <c r="N101" s="12">
        <v>6800.0000000000009</v>
      </c>
      <c r="O101" s="12">
        <v>6800.0000000000009</v>
      </c>
      <c r="P101" s="12">
        <v>6800.0000000000009</v>
      </c>
      <c r="Q101" s="13">
        <f t="shared" si="9"/>
        <v>20400.000000000004</v>
      </c>
      <c r="R101" s="12">
        <v>6800.0000000000009</v>
      </c>
      <c r="S101" s="12">
        <v>3400.0000000000005</v>
      </c>
      <c r="T101" s="12">
        <v>2476.9</v>
      </c>
      <c r="U101" s="13">
        <f t="shared" si="10"/>
        <v>12676.900000000001</v>
      </c>
      <c r="V101" s="13">
        <f t="shared" si="11"/>
        <v>75606.100000000006</v>
      </c>
    </row>
    <row r="102" spans="1:22" ht="15.75">
      <c r="A102" s="9">
        <v>96</v>
      </c>
      <c r="B102" s="10" t="s">
        <v>212</v>
      </c>
      <c r="C102" s="10">
        <v>2018</v>
      </c>
      <c r="D102" s="11" t="s">
        <v>213</v>
      </c>
      <c r="E102" s="12">
        <f t="shared" si="6"/>
        <v>10792.8</v>
      </c>
      <c r="F102" s="12">
        <v>2522</v>
      </c>
      <c r="G102" s="12">
        <v>2548.8000000000002</v>
      </c>
      <c r="H102" s="12">
        <v>2522</v>
      </c>
      <c r="I102" s="12">
        <f t="shared" si="7"/>
        <v>7592.8</v>
      </c>
      <c r="J102" s="12">
        <v>3200</v>
      </c>
      <c r="K102" s="12">
        <v>3200</v>
      </c>
      <c r="L102" s="12">
        <v>3200</v>
      </c>
      <c r="M102" s="13">
        <f t="shared" si="8"/>
        <v>9600</v>
      </c>
      <c r="N102" s="12">
        <v>3200</v>
      </c>
      <c r="O102" s="12">
        <v>3200</v>
      </c>
      <c r="P102" s="12">
        <v>3200</v>
      </c>
      <c r="Q102" s="13">
        <f t="shared" si="9"/>
        <v>9600</v>
      </c>
      <c r="R102" s="12">
        <v>3200</v>
      </c>
      <c r="S102" s="12">
        <v>1600</v>
      </c>
      <c r="T102" s="12">
        <v>1165.5999999999985</v>
      </c>
      <c r="U102" s="13">
        <f t="shared" si="10"/>
        <v>5965.5999999999985</v>
      </c>
      <c r="V102" s="13">
        <f t="shared" si="11"/>
        <v>32758.399999999998</v>
      </c>
    </row>
    <row r="103" spans="1:22" ht="15.75">
      <c r="A103" s="9">
        <v>97</v>
      </c>
      <c r="B103" s="10" t="s">
        <v>214</v>
      </c>
      <c r="C103" s="10">
        <v>2018</v>
      </c>
      <c r="D103" s="11" t="s">
        <v>215</v>
      </c>
      <c r="E103" s="12">
        <f t="shared" si="6"/>
        <v>5507</v>
      </c>
      <c r="F103" s="12">
        <v>1050</v>
      </c>
      <c r="G103" s="12">
        <v>804</v>
      </c>
      <c r="H103" s="12">
        <v>1979</v>
      </c>
      <c r="I103" s="12">
        <f t="shared" si="7"/>
        <v>3833</v>
      </c>
      <c r="J103" s="12">
        <v>1674</v>
      </c>
      <c r="K103" s="12">
        <v>1600</v>
      </c>
      <c r="L103" s="12">
        <v>1600</v>
      </c>
      <c r="M103" s="13">
        <f t="shared" si="8"/>
        <v>4874</v>
      </c>
      <c r="N103" s="12">
        <v>1600</v>
      </c>
      <c r="O103" s="12">
        <v>1600</v>
      </c>
      <c r="P103" s="12">
        <v>1600</v>
      </c>
      <c r="Q103" s="13">
        <f t="shared" si="9"/>
        <v>4800</v>
      </c>
      <c r="R103" s="12">
        <v>1600</v>
      </c>
      <c r="S103" s="12">
        <v>800</v>
      </c>
      <c r="T103" s="12">
        <v>582.79999999999927</v>
      </c>
      <c r="U103" s="13">
        <f t="shared" si="10"/>
        <v>2982.7999999999993</v>
      </c>
      <c r="V103" s="13">
        <f t="shared" si="11"/>
        <v>16489.8</v>
      </c>
    </row>
    <row r="104" spans="1:22" ht="15.75">
      <c r="A104" s="9">
        <v>98</v>
      </c>
      <c r="B104" s="10" t="s">
        <v>216</v>
      </c>
      <c r="C104" s="10">
        <v>2018</v>
      </c>
      <c r="D104" s="11" t="s">
        <v>217</v>
      </c>
      <c r="E104" s="12">
        <f t="shared" si="6"/>
        <v>8271</v>
      </c>
      <c r="F104" s="12">
        <v>1908</v>
      </c>
      <c r="G104" s="12">
        <v>1912</v>
      </c>
      <c r="H104" s="12">
        <v>1940</v>
      </c>
      <c r="I104" s="12">
        <f t="shared" si="7"/>
        <v>5760</v>
      </c>
      <c r="J104" s="12">
        <v>2511</v>
      </c>
      <c r="K104" s="12">
        <v>2400</v>
      </c>
      <c r="L104" s="12">
        <v>2400</v>
      </c>
      <c r="M104" s="13">
        <f t="shared" si="8"/>
        <v>7311</v>
      </c>
      <c r="N104" s="12">
        <v>2400</v>
      </c>
      <c r="O104" s="12">
        <v>2400</v>
      </c>
      <c r="P104" s="12">
        <v>2400</v>
      </c>
      <c r="Q104" s="13">
        <f t="shared" si="9"/>
        <v>7200</v>
      </c>
      <c r="R104" s="12">
        <v>2400</v>
      </c>
      <c r="S104" s="12">
        <v>1200</v>
      </c>
      <c r="T104" s="12">
        <v>874.20000000000073</v>
      </c>
      <c r="U104" s="13">
        <f t="shared" si="10"/>
        <v>4474.2000000000007</v>
      </c>
      <c r="V104" s="13">
        <f t="shared" si="11"/>
        <v>24745.200000000001</v>
      </c>
    </row>
    <row r="105" spans="1:22" ht="15.75">
      <c r="A105" s="9">
        <v>99</v>
      </c>
      <c r="B105" s="10" t="s">
        <v>218</v>
      </c>
      <c r="C105" s="10">
        <v>2018</v>
      </c>
      <c r="D105" s="11" t="s">
        <v>219</v>
      </c>
      <c r="E105" s="12">
        <f t="shared" si="6"/>
        <v>13784</v>
      </c>
      <c r="F105" s="12">
        <v>3191</v>
      </c>
      <c r="G105" s="12">
        <v>3171</v>
      </c>
      <c r="H105" s="12">
        <v>3238</v>
      </c>
      <c r="I105" s="12">
        <f t="shared" si="7"/>
        <v>9600</v>
      </c>
      <c r="J105" s="12">
        <v>4184</v>
      </c>
      <c r="K105" s="12">
        <v>4000</v>
      </c>
      <c r="L105" s="12">
        <v>4000</v>
      </c>
      <c r="M105" s="13">
        <f t="shared" si="8"/>
        <v>12184</v>
      </c>
      <c r="N105" s="12">
        <v>4000</v>
      </c>
      <c r="O105" s="12">
        <v>4000</v>
      </c>
      <c r="P105" s="12">
        <v>4000</v>
      </c>
      <c r="Q105" s="13">
        <f t="shared" si="9"/>
        <v>12000</v>
      </c>
      <c r="R105" s="12">
        <v>4000</v>
      </c>
      <c r="S105" s="12">
        <v>2000</v>
      </c>
      <c r="T105" s="12">
        <v>1457</v>
      </c>
      <c r="U105" s="13">
        <f t="shared" si="10"/>
        <v>7457</v>
      </c>
      <c r="V105" s="13">
        <f t="shared" si="11"/>
        <v>41241</v>
      </c>
    </row>
    <row r="106" spans="1:22" ht="15.75">
      <c r="A106" s="9">
        <v>100</v>
      </c>
      <c r="B106" s="10" t="s">
        <v>220</v>
      </c>
      <c r="C106" s="10">
        <v>2018</v>
      </c>
      <c r="D106" s="11" t="s">
        <v>221</v>
      </c>
      <c r="E106" s="12">
        <f t="shared" si="6"/>
        <v>5377.8</v>
      </c>
      <c r="F106" s="12">
        <v>1272.4000000000001</v>
      </c>
      <c r="G106" s="12">
        <v>1261.5999999999999</v>
      </c>
      <c r="H106" s="12">
        <v>1243.8</v>
      </c>
      <c r="I106" s="12">
        <f t="shared" si="7"/>
        <v>3777.8</v>
      </c>
      <c r="J106" s="12">
        <v>1600</v>
      </c>
      <c r="K106" s="12">
        <v>1600</v>
      </c>
      <c r="L106" s="12">
        <v>1600</v>
      </c>
      <c r="M106" s="13">
        <f t="shared" si="8"/>
        <v>4800</v>
      </c>
      <c r="N106" s="12">
        <v>1600</v>
      </c>
      <c r="O106" s="12">
        <v>1600</v>
      </c>
      <c r="P106" s="12">
        <v>1600</v>
      </c>
      <c r="Q106" s="13">
        <f t="shared" si="9"/>
        <v>4800</v>
      </c>
      <c r="R106" s="12">
        <v>1600</v>
      </c>
      <c r="S106" s="12">
        <v>800</v>
      </c>
      <c r="T106" s="12">
        <v>582.79999999999927</v>
      </c>
      <c r="U106" s="13">
        <f t="shared" si="10"/>
        <v>2982.7999999999993</v>
      </c>
      <c r="V106" s="13">
        <f t="shared" si="11"/>
        <v>16360.599999999999</v>
      </c>
    </row>
    <row r="107" spans="1:22" ht="15.75">
      <c r="A107" s="9">
        <v>101</v>
      </c>
      <c r="B107" s="10" t="s">
        <v>222</v>
      </c>
      <c r="C107" s="10">
        <v>2018</v>
      </c>
      <c r="D107" s="11" t="s">
        <v>223</v>
      </c>
      <c r="E107" s="12">
        <f t="shared" si="6"/>
        <v>5514</v>
      </c>
      <c r="F107" s="12">
        <v>1280</v>
      </c>
      <c r="G107" s="12">
        <v>1280</v>
      </c>
      <c r="H107" s="12">
        <v>1280</v>
      </c>
      <c r="I107" s="12">
        <f t="shared" si="7"/>
        <v>3840</v>
      </c>
      <c r="J107" s="12">
        <v>1674</v>
      </c>
      <c r="K107" s="12">
        <v>1600</v>
      </c>
      <c r="L107" s="12">
        <v>1600</v>
      </c>
      <c r="M107" s="13">
        <f t="shared" si="8"/>
        <v>4874</v>
      </c>
      <c r="N107" s="12">
        <v>1600</v>
      </c>
      <c r="O107" s="12">
        <v>1600</v>
      </c>
      <c r="P107" s="12">
        <v>1600</v>
      </c>
      <c r="Q107" s="13">
        <f t="shared" si="9"/>
        <v>4800</v>
      </c>
      <c r="R107" s="12">
        <v>1600</v>
      </c>
      <c r="S107" s="12">
        <v>800</v>
      </c>
      <c r="T107" s="12">
        <v>582.79999999999927</v>
      </c>
      <c r="U107" s="13">
        <f t="shared" si="10"/>
        <v>2982.7999999999993</v>
      </c>
      <c r="V107" s="13">
        <f t="shared" si="11"/>
        <v>16496.8</v>
      </c>
    </row>
    <row r="108" spans="1:22" ht="15.75">
      <c r="A108" s="9">
        <v>102</v>
      </c>
      <c r="B108" s="10" t="s">
        <v>224</v>
      </c>
      <c r="C108" s="10">
        <v>2018</v>
      </c>
      <c r="D108" s="11" t="s">
        <v>225</v>
      </c>
      <c r="E108" s="12">
        <f t="shared" si="6"/>
        <v>26056</v>
      </c>
      <c r="F108" s="12">
        <v>5925</v>
      </c>
      <c r="G108" s="12">
        <v>6069</v>
      </c>
      <c r="H108" s="12">
        <v>6062</v>
      </c>
      <c r="I108" s="12">
        <f t="shared" si="7"/>
        <v>18056</v>
      </c>
      <c r="J108" s="12">
        <v>8000</v>
      </c>
      <c r="K108" s="12">
        <v>8000</v>
      </c>
      <c r="L108" s="12">
        <v>8000</v>
      </c>
      <c r="M108" s="13">
        <f t="shared" si="8"/>
        <v>24000</v>
      </c>
      <c r="N108" s="12">
        <v>8000</v>
      </c>
      <c r="O108" s="12">
        <v>8000</v>
      </c>
      <c r="P108" s="12">
        <v>8000</v>
      </c>
      <c r="Q108" s="13">
        <f t="shared" si="9"/>
        <v>24000</v>
      </c>
      <c r="R108" s="12">
        <v>8000</v>
      </c>
      <c r="S108" s="12">
        <v>4000</v>
      </c>
      <c r="T108" s="12">
        <v>2914</v>
      </c>
      <c r="U108" s="13">
        <f t="shared" si="10"/>
        <v>14914</v>
      </c>
      <c r="V108" s="13">
        <f t="shared" si="11"/>
        <v>80970</v>
      </c>
    </row>
    <row r="109" spans="1:22" ht="15.75">
      <c r="A109" s="9">
        <v>103</v>
      </c>
      <c r="B109" s="10" t="s">
        <v>226</v>
      </c>
      <c r="C109" s="10">
        <v>2018</v>
      </c>
      <c r="D109" s="11" t="s">
        <v>227</v>
      </c>
      <c r="E109" s="12">
        <f t="shared" si="6"/>
        <v>10998</v>
      </c>
      <c r="F109" s="12">
        <v>2559</v>
      </c>
      <c r="G109" s="12">
        <v>2535.1999999999998</v>
      </c>
      <c r="H109" s="12">
        <v>2556.8000000000002</v>
      </c>
      <c r="I109" s="12">
        <f t="shared" si="7"/>
        <v>7651</v>
      </c>
      <c r="J109" s="12">
        <v>3347</v>
      </c>
      <c r="K109" s="12">
        <v>3200</v>
      </c>
      <c r="L109" s="12">
        <v>3200</v>
      </c>
      <c r="M109" s="13">
        <f t="shared" si="8"/>
        <v>9747</v>
      </c>
      <c r="N109" s="12">
        <v>3200</v>
      </c>
      <c r="O109" s="12">
        <v>3200</v>
      </c>
      <c r="P109" s="12">
        <v>3200</v>
      </c>
      <c r="Q109" s="13">
        <f t="shared" si="9"/>
        <v>9600</v>
      </c>
      <c r="R109" s="12">
        <v>3200</v>
      </c>
      <c r="S109" s="12">
        <v>1600</v>
      </c>
      <c r="T109" s="12">
        <v>1165.5999999999985</v>
      </c>
      <c r="U109" s="13">
        <f t="shared" si="10"/>
        <v>5965.5999999999985</v>
      </c>
      <c r="V109" s="13">
        <f t="shared" si="11"/>
        <v>32963.599999999999</v>
      </c>
    </row>
    <row r="110" spans="1:22" ht="15.75">
      <c r="A110" s="9">
        <v>104</v>
      </c>
      <c r="B110" s="10" t="s">
        <v>228</v>
      </c>
      <c r="C110" s="10">
        <v>2018</v>
      </c>
      <c r="D110" s="11" t="s">
        <v>229</v>
      </c>
      <c r="E110" s="12">
        <f t="shared" si="6"/>
        <v>5513</v>
      </c>
      <c r="F110" s="12">
        <v>1273</v>
      </c>
      <c r="G110" s="12">
        <v>1275</v>
      </c>
      <c r="H110" s="12">
        <v>1291</v>
      </c>
      <c r="I110" s="12">
        <f t="shared" si="7"/>
        <v>3839</v>
      </c>
      <c r="J110" s="12">
        <v>1674</v>
      </c>
      <c r="K110" s="12">
        <v>1600</v>
      </c>
      <c r="L110" s="12">
        <v>1600</v>
      </c>
      <c r="M110" s="13">
        <f t="shared" si="8"/>
        <v>4874</v>
      </c>
      <c r="N110" s="12">
        <v>1600</v>
      </c>
      <c r="O110" s="12">
        <v>1600</v>
      </c>
      <c r="P110" s="12">
        <v>1600</v>
      </c>
      <c r="Q110" s="13">
        <f t="shared" si="9"/>
        <v>4800</v>
      </c>
      <c r="R110" s="12">
        <v>1600</v>
      </c>
      <c r="S110" s="12">
        <v>800</v>
      </c>
      <c r="T110" s="12">
        <v>582.79999999999927</v>
      </c>
      <c r="U110" s="13">
        <f t="shared" si="10"/>
        <v>2982.7999999999993</v>
      </c>
      <c r="V110" s="13">
        <f t="shared" si="11"/>
        <v>16495.8</v>
      </c>
    </row>
    <row r="111" spans="1:22" ht="15.75">
      <c r="A111" s="9">
        <v>105</v>
      </c>
      <c r="B111" s="10" t="s">
        <v>230</v>
      </c>
      <c r="C111" s="10">
        <v>2018</v>
      </c>
      <c r="D111" s="11" t="s">
        <v>231</v>
      </c>
      <c r="E111" s="12">
        <f t="shared" si="6"/>
        <v>8271</v>
      </c>
      <c r="F111" s="12">
        <v>1884</v>
      </c>
      <c r="G111" s="12">
        <v>1104</v>
      </c>
      <c r="H111" s="12">
        <v>2772</v>
      </c>
      <c r="I111" s="12">
        <f t="shared" si="7"/>
        <v>5760</v>
      </c>
      <c r="J111" s="12">
        <v>2511</v>
      </c>
      <c r="K111" s="12">
        <v>2400</v>
      </c>
      <c r="L111" s="12">
        <v>2400</v>
      </c>
      <c r="M111" s="13">
        <f t="shared" si="8"/>
        <v>7311</v>
      </c>
      <c r="N111" s="12">
        <v>2400</v>
      </c>
      <c r="O111" s="12">
        <v>2400</v>
      </c>
      <c r="P111" s="12">
        <v>2400</v>
      </c>
      <c r="Q111" s="13">
        <f t="shared" si="9"/>
        <v>7200</v>
      </c>
      <c r="R111" s="12">
        <v>2400</v>
      </c>
      <c r="S111" s="12">
        <v>1200</v>
      </c>
      <c r="T111" s="12">
        <v>874.20000000000073</v>
      </c>
      <c r="U111" s="13">
        <f t="shared" si="10"/>
        <v>4474.2000000000007</v>
      </c>
      <c r="V111" s="13">
        <f t="shared" si="11"/>
        <v>24745.200000000001</v>
      </c>
    </row>
    <row r="112" spans="1:22" ht="15.75">
      <c r="A112" s="9">
        <v>106</v>
      </c>
      <c r="B112" s="10" t="s">
        <v>232</v>
      </c>
      <c r="C112" s="10">
        <v>2018</v>
      </c>
      <c r="D112" s="11" t="s">
        <v>233</v>
      </c>
      <c r="E112" s="12">
        <f t="shared" si="6"/>
        <v>16530</v>
      </c>
      <c r="F112" s="12">
        <v>3830</v>
      </c>
      <c r="G112" s="12">
        <v>3834</v>
      </c>
      <c r="H112" s="12">
        <v>3845</v>
      </c>
      <c r="I112" s="12">
        <f t="shared" si="7"/>
        <v>11509</v>
      </c>
      <c r="J112" s="12">
        <v>5021</v>
      </c>
      <c r="K112" s="12">
        <v>4800.0000000000009</v>
      </c>
      <c r="L112" s="12">
        <v>4800.0000000000009</v>
      </c>
      <c r="M112" s="13">
        <f t="shared" si="8"/>
        <v>14621</v>
      </c>
      <c r="N112" s="12">
        <v>4800.0000000000009</v>
      </c>
      <c r="O112" s="12">
        <v>4800.0000000000009</v>
      </c>
      <c r="P112" s="12">
        <v>4800.0000000000009</v>
      </c>
      <c r="Q112" s="13">
        <f t="shared" si="9"/>
        <v>14400.000000000004</v>
      </c>
      <c r="R112" s="12">
        <v>4800.0000000000009</v>
      </c>
      <c r="S112" s="12">
        <v>2400.0000000000005</v>
      </c>
      <c r="T112" s="12">
        <v>1748.4</v>
      </c>
      <c r="U112" s="13">
        <f t="shared" si="10"/>
        <v>8948.4000000000015</v>
      </c>
      <c r="V112" s="13">
        <f t="shared" si="11"/>
        <v>49478.400000000001</v>
      </c>
    </row>
    <row r="113" spans="1:22" ht="15.75">
      <c r="A113" s="9">
        <v>107</v>
      </c>
      <c r="B113" s="10" t="s">
        <v>234</v>
      </c>
      <c r="C113" s="10">
        <v>2018</v>
      </c>
      <c r="D113" s="11" t="s">
        <v>235</v>
      </c>
      <c r="E113" s="12">
        <f t="shared" si="6"/>
        <v>8263.7999999999993</v>
      </c>
      <c r="F113" s="12">
        <v>1891</v>
      </c>
      <c r="G113" s="12">
        <v>1883</v>
      </c>
      <c r="H113" s="12">
        <v>1978.8</v>
      </c>
      <c r="I113" s="12">
        <f t="shared" si="7"/>
        <v>5752.8</v>
      </c>
      <c r="J113" s="12">
        <v>2511</v>
      </c>
      <c r="K113" s="12">
        <v>2400</v>
      </c>
      <c r="L113" s="12">
        <v>2400</v>
      </c>
      <c r="M113" s="13">
        <f t="shared" si="8"/>
        <v>7311</v>
      </c>
      <c r="N113" s="12">
        <v>2400</v>
      </c>
      <c r="O113" s="12">
        <v>2400</v>
      </c>
      <c r="P113" s="12">
        <v>2400</v>
      </c>
      <c r="Q113" s="13">
        <f t="shared" si="9"/>
        <v>7200</v>
      </c>
      <c r="R113" s="12">
        <v>2400</v>
      </c>
      <c r="S113" s="12">
        <v>1200</v>
      </c>
      <c r="T113" s="12">
        <v>874.20000000000073</v>
      </c>
      <c r="U113" s="13">
        <f t="shared" si="10"/>
        <v>4474.2000000000007</v>
      </c>
      <c r="V113" s="13">
        <f t="shared" si="11"/>
        <v>24738</v>
      </c>
    </row>
    <row r="114" spans="1:22" ht="30">
      <c r="A114" s="9">
        <v>108</v>
      </c>
      <c r="B114" s="10" t="s">
        <v>236</v>
      </c>
      <c r="C114" s="10">
        <v>2018</v>
      </c>
      <c r="D114" s="11" t="s">
        <v>237</v>
      </c>
      <c r="E114" s="12">
        <f t="shared" si="6"/>
        <v>5489</v>
      </c>
      <c r="F114" s="12">
        <v>1269</v>
      </c>
      <c r="G114" s="12">
        <v>1261</v>
      </c>
      <c r="H114" s="12">
        <v>1285</v>
      </c>
      <c r="I114" s="12">
        <f t="shared" si="7"/>
        <v>3815</v>
      </c>
      <c r="J114" s="12">
        <v>1674</v>
      </c>
      <c r="K114" s="12">
        <v>1600</v>
      </c>
      <c r="L114" s="12">
        <v>1600</v>
      </c>
      <c r="M114" s="13">
        <f t="shared" si="8"/>
        <v>4874</v>
      </c>
      <c r="N114" s="12">
        <v>1600</v>
      </c>
      <c r="O114" s="12">
        <v>1600</v>
      </c>
      <c r="P114" s="12">
        <v>1600</v>
      </c>
      <c r="Q114" s="13">
        <f t="shared" si="9"/>
        <v>4800</v>
      </c>
      <c r="R114" s="12">
        <v>1600</v>
      </c>
      <c r="S114" s="12">
        <v>800</v>
      </c>
      <c r="T114" s="12">
        <v>582.79999999999927</v>
      </c>
      <c r="U114" s="13">
        <f t="shared" si="10"/>
        <v>2982.7999999999993</v>
      </c>
      <c r="V114" s="13">
        <f t="shared" si="11"/>
        <v>16471.8</v>
      </c>
    </row>
    <row r="115" spans="1:22" ht="15.75">
      <c r="A115" s="9">
        <v>109</v>
      </c>
      <c r="B115" s="10" t="s">
        <v>238</v>
      </c>
      <c r="C115" s="10">
        <v>2018</v>
      </c>
      <c r="D115" s="11" t="s">
        <v>239</v>
      </c>
      <c r="E115" s="12">
        <f t="shared" si="6"/>
        <v>5485.4</v>
      </c>
      <c r="F115" s="12">
        <v>1205.8</v>
      </c>
      <c r="G115" s="12">
        <v>1186.8</v>
      </c>
      <c r="H115" s="12">
        <v>1418.8</v>
      </c>
      <c r="I115" s="12">
        <f t="shared" si="7"/>
        <v>3811.3999999999996</v>
      </c>
      <c r="J115" s="12">
        <v>1674</v>
      </c>
      <c r="K115" s="12">
        <v>1600</v>
      </c>
      <c r="L115" s="12">
        <v>1600</v>
      </c>
      <c r="M115" s="13">
        <f t="shared" si="8"/>
        <v>4874</v>
      </c>
      <c r="N115" s="12">
        <v>1600</v>
      </c>
      <c r="O115" s="12">
        <v>1600</v>
      </c>
      <c r="P115" s="12">
        <v>1600</v>
      </c>
      <c r="Q115" s="13">
        <f t="shared" si="9"/>
        <v>4800</v>
      </c>
      <c r="R115" s="12">
        <v>1600</v>
      </c>
      <c r="S115" s="12">
        <v>800</v>
      </c>
      <c r="T115" s="12">
        <v>582.79999999999927</v>
      </c>
      <c r="U115" s="13">
        <f t="shared" si="10"/>
        <v>2982.7999999999993</v>
      </c>
      <c r="V115" s="13">
        <f t="shared" si="11"/>
        <v>16468.199999999997</v>
      </c>
    </row>
    <row r="116" spans="1:22" ht="15.75">
      <c r="A116" s="9">
        <v>110</v>
      </c>
      <c r="B116" s="10" t="s">
        <v>240</v>
      </c>
      <c r="C116" s="10">
        <v>2018</v>
      </c>
      <c r="D116" s="11" t="s">
        <v>241</v>
      </c>
      <c r="E116" s="12">
        <f t="shared" si="6"/>
        <v>8269</v>
      </c>
      <c r="F116" s="12">
        <v>1918</v>
      </c>
      <c r="G116" s="12">
        <v>1895</v>
      </c>
      <c r="H116" s="12">
        <v>1945</v>
      </c>
      <c r="I116" s="12">
        <f t="shared" si="7"/>
        <v>5758</v>
      </c>
      <c r="J116" s="12">
        <v>2511</v>
      </c>
      <c r="K116" s="12">
        <v>2400</v>
      </c>
      <c r="L116" s="12">
        <v>2400</v>
      </c>
      <c r="M116" s="13">
        <f t="shared" si="8"/>
        <v>7311</v>
      </c>
      <c r="N116" s="12">
        <v>2400</v>
      </c>
      <c r="O116" s="12">
        <v>2400</v>
      </c>
      <c r="P116" s="12">
        <v>2400</v>
      </c>
      <c r="Q116" s="13">
        <f t="shared" si="9"/>
        <v>7200</v>
      </c>
      <c r="R116" s="12">
        <v>2400</v>
      </c>
      <c r="S116" s="12">
        <v>1200</v>
      </c>
      <c r="T116" s="12">
        <v>874.20000000000073</v>
      </c>
      <c r="U116" s="13">
        <f t="shared" si="10"/>
        <v>4474.2000000000007</v>
      </c>
      <c r="V116" s="13">
        <f t="shared" si="11"/>
        <v>24743.200000000001</v>
      </c>
    </row>
    <row r="117" spans="1:22" ht="15.75">
      <c r="A117" s="9">
        <v>111</v>
      </c>
      <c r="B117" s="10" t="s">
        <v>242</v>
      </c>
      <c r="C117" s="10">
        <v>2018</v>
      </c>
      <c r="D117" s="11" t="s">
        <v>243</v>
      </c>
      <c r="E117" s="12">
        <f t="shared" si="6"/>
        <v>42724.2</v>
      </c>
      <c r="F117" s="12">
        <v>9904.7999999999993</v>
      </c>
      <c r="G117" s="12">
        <v>9900.6</v>
      </c>
      <c r="H117" s="12">
        <v>9947.7999999999993</v>
      </c>
      <c r="I117" s="12">
        <f t="shared" si="7"/>
        <v>29753.200000000001</v>
      </c>
      <c r="J117" s="12">
        <v>12971</v>
      </c>
      <c r="K117" s="12">
        <v>12400</v>
      </c>
      <c r="L117" s="12">
        <v>12400</v>
      </c>
      <c r="M117" s="13">
        <f t="shared" si="8"/>
        <v>37771</v>
      </c>
      <c r="N117" s="12">
        <v>12400</v>
      </c>
      <c r="O117" s="12">
        <v>12400</v>
      </c>
      <c r="P117" s="12">
        <v>12400</v>
      </c>
      <c r="Q117" s="13">
        <f t="shared" si="9"/>
        <v>37200</v>
      </c>
      <c r="R117" s="12">
        <v>12400</v>
      </c>
      <c r="S117" s="12">
        <v>6200</v>
      </c>
      <c r="T117" s="12">
        <v>4516.6999999999971</v>
      </c>
      <c r="U117" s="13">
        <f t="shared" si="10"/>
        <v>23116.699999999997</v>
      </c>
      <c r="V117" s="13">
        <f t="shared" si="11"/>
        <v>127840.90000000001</v>
      </c>
    </row>
    <row r="118" spans="1:22" ht="15.75">
      <c r="A118" s="9">
        <v>112</v>
      </c>
      <c r="B118" s="10" t="s">
        <v>244</v>
      </c>
      <c r="C118" s="10">
        <v>2018</v>
      </c>
      <c r="D118" s="11" t="s">
        <v>245</v>
      </c>
      <c r="E118" s="12">
        <f t="shared" si="6"/>
        <v>8040</v>
      </c>
      <c r="F118" s="12">
        <v>1316</v>
      </c>
      <c r="G118" s="12">
        <v>1880</v>
      </c>
      <c r="H118" s="12">
        <v>2444</v>
      </c>
      <c r="I118" s="12">
        <f t="shared" si="7"/>
        <v>5640</v>
      </c>
      <c r="J118" s="12">
        <v>2400</v>
      </c>
      <c r="K118" s="12">
        <v>2400</v>
      </c>
      <c r="L118" s="12">
        <v>2400</v>
      </c>
      <c r="M118" s="13">
        <f t="shared" si="8"/>
        <v>7200</v>
      </c>
      <c r="N118" s="12">
        <v>2400</v>
      </c>
      <c r="O118" s="12">
        <v>2400</v>
      </c>
      <c r="P118" s="12">
        <v>2400</v>
      </c>
      <c r="Q118" s="13">
        <f t="shared" si="9"/>
        <v>7200</v>
      </c>
      <c r="R118" s="12">
        <v>2400</v>
      </c>
      <c r="S118" s="12">
        <v>1200</v>
      </c>
      <c r="T118" s="12">
        <v>874.20000000000073</v>
      </c>
      <c r="U118" s="13">
        <f t="shared" si="10"/>
        <v>4474.2000000000007</v>
      </c>
      <c r="V118" s="13">
        <f t="shared" si="11"/>
        <v>24514.2</v>
      </c>
    </row>
    <row r="119" spans="1:22" ht="15.75">
      <c r="A119" s="9">
        <v>113</v>
      </c>
      <c r="B119" s="10" t="s">
        <v>246</v>
      </c>
      <c r="C119" s="10">
        <v>2018</v>
      </c>
      <c r="D119" s="11" t="s">
        <v>247</v>
      </c>
      <c r="E119" s="12">
        <f t="shared" si="6"/>
        <v>17910</v>
      </c>
      <c r="F119" s="12">
        <v>4133</v>
      </c>
      <c r="G119" s="12">
        <v>4156</v>
      </c>
      <c r="H119" s="12">
        <v>4182</v>
      </c>
      <c r="I119" s="12">
        <f t="shared" si="7"/>
        <v>12471</v>
      </c>
      <c r="J119" s="12">
        <v>5439</v>
      </c>
      <c r="K119" s="12">
        <v>5200</v>
      </c>
      <c r="L119" s="12">
        <v>5200</v>
      </c>
      <c r="M119" s="13">
        <f t="shared" si="8"/>
        <v>15839</v>
      </c>
      <c r="N119" s="12">
        <v>5200</v>
      </c>
      <c r="O119" s="12">
        <v>5200</v>
      </c>
      <c r="P119" s="12">
        <v>5200</v>
      </c>
      <c r="Q119" s="13">
        <f t="shared" si="9"/>
        <v>15600</v>
      </c>
      <c r="R119" s="12">
        <v>5200</v>
      </c>
      <c r="S119" s="12">
        <v>2600</v>
      </c>
      <c r="T119" s="12">
        <v>1894.0999999999985</v>
      </c>
      <c r="U119" s="13">
        <f t="shared" si="10"/>
        <v>9694.0999999999985</v>
      </c>
      <c r="V119" s="13">
        <f t="shared" si="11"/>
        <v>53604.1</v>
      </c>
    </row>
    <row r="120" spans="1:22" ht="30">
      <c r="A120" s="9">
        <v>114</v>
      </c>
      <c r="B120" s="10" t="s">
        <v>248</v>
      </c>
      <c r="C120" s="10">
        <v>2018</v>
      </c>
      <c r="D120" s="11" t="s">
        <v>249</v>
      </c>
      <c r="E120" s="12">
        <f t="shared" si="6"/>
        <v>5508.2</v>
      </c>
      <c r="F120" s="12">
        <v>1260</v>
      </c>
      <c r="G120" s="12">
        <v>1234</v>
      </c>
      <c r="H120" s="12">
        <v>1340.2</v>
      </c>
      <c r="I120" s="12">
        <f t="shared" si="7"/>
        <v>3834.2</v>
      </c>
      <c r="J120" s="12">
        <v>1674</v>
      </c>
      <c r="K120" s="12">
        <v>1600</v>
      </c>
      <c r="L120" s="12">
        <v>1600</v>
      </c>
      <c r="M120" s="13">
        <f t="shared" si="8"/>
        <v>4874</v>
      </c>
      <c r="N120" s="12">
        <v>1600</v>
      </c>
      <c r="O120" s="12">
        <v>1600</v>
      </c>
      <c r="P120" s="12">
        <v>1600</v>
      </c>
      <c r="Q120" s="13">
        <f t="shared" si="9"/>
        <v>4800</v>
      </c>
      <c r="R120" s="12">
        <v>1600</v>
      </c>
      <c r="S120" s="12">
        <v>800</v>
      </c>
      <c r="T120" s="12">
        <v>582.79999999999927</v>
      </c>
      <c r="U120" s="13">
        <f t="shared" si="10"/>
        <v>2982.7999999999993</v>
      </c>
      <c r="V120" s="13">
        <f t="shared" si="11"/>
        <v>16491</v>
      </c>
    </row>
    <row r="121" spans="1:22" ht="15.75">
      <c r="A121" s="9">
        <v>115</v>
      </c>
      <c r="B121" s="10" t="s">
        <v>250</v>
      </c>
      <c r="C121" s="10">
        <v>2018</v>
      </c>
      <c r="D121" s="11" t="s">
        <v>251</v>
      </c>
      <c r="E121" s="12">
        <f t="shared" si="6"/>
        <v>12387</v>
      </c>
      <c r="F121" s="12">
        <v>2876.2</v>
      </c>
      <c r="G121" s="12">
        <v>2861</v>
      </c>
      <c r="H121" s="12">
        <v>2883.8</v>
      </c>
      <c r="I121" s="12">
        <f t="shared" si="7"/>
        <v>8621</v>
      </c>
      <c r="J121" s="12">
        <v>3766</v>
      </c>
      <c r="K121" s="12">
        <v>3600</v>
      </c>
      <c r="L121" s="12">
        <v>3600</v>
      </c>
      <c r="M121" s="13">
        <f t="shared" si="8"/>
        <v>10966</v>
      </c>
      <c r="N121" s="12">
        <v>3600</v>
      </c>
      <c r="O121" s="12">
        <v>3600</v>
      </c>
      <c r="P121" s="12">
        <v>3600</v>
      </c>
      <c r="Q121" s="13">
        <f t="shared" si="9"/>
        <v>10800</v>
      </c>
      <c r="R121" s="12">
        <v>3600</v>
      </c>
      <c r="S121" s="12">
        <v>1800</v>
      </c>
      <c r="T121" s="12">
        <v>1311.2999999999993</v>
      </c>
      <c r="U121" s="13">
        <f t="shared" si="10"/>
        <v>6711.2999999999993</v>
      </c>
      <c r="V121" s="13">
        <f t="shared" si="11"/>
        <v>37098.299999999996</v>
      </c>
    </row>
    <row r="122" spans="1:22" ht="30">
      <c r="A122" s="9">
        <v>116</v>
      </c>
      <c r="B122" s="10" t="s">
        <v>252</v>
      </c>
      <c r="C122" s="10">
        <v>2018</v>
      </c>
      <c r="D122" s="11" t="s">
        <v>253</v>
      </c>
      <c r="E122" s="12">
        <f t="shared" si="6"/>
        <v>8267</v>
      </c>
      <c r="F122" s="12">
        <v>1560</v>
      </c>
      <c r="G122" s="12">
        <v>1560</v>
      </c>
      <c r="H122" s="12">
        <v>2636</v>
      </c>
      <c r="I122" s="12">
        <f t="shared" si="7"/>
        <v>5756</v>
      </c>
      <c r="J122" s="12">
        <v>2511</v>
      </c>
      <c r="K122" s="12">
        <v>2400</v>
      </c>
      <c r="L122" s="12">
        <v>2400</v>
      </c>
      <c r="M122" s="13">
        <f t="shared" si="8"/>
        <v>7311</v>
      </c>
      <c r="N122" s="12">
        <v>2400</v>
      </c>
      <c r="O122" s="12">
        <v>2400</v>
      </c>
      <c r="P122" s="12">
        <v>2400</v>
      </c>
      <c r="Q122" s="13">
        <f t="shared" si="9"/>
        <v>7200</v>
      </c>
      <c r="R122" s="12">
        <v>2400</v>
      </c>
      <c r="S122" s="12">
        <v>1200</v>
      </c>
      <c r="T122" s="12">
        <v>874.20000000000073</v>
      </c>
      <c r="U122" s="13">
        <f t="shared" si="10"/>
        <v>4474.2000000000007</v>
      </c>
      <c r="V122" s="13">
        <f t="shared" si="11"/>
        <v>24741.200000000001</v>
      </c>
    </row>
    <row r="123" spans="1:22" ht="15.75">
      <c r="A123" s="9">
        <v>117</v>
      </c>
      <c r="B123" s="10" t="s">
        <v>254</v>
      </c>
      <c r="C123" s="10">
        <v>2018</v>
      </c>
      <c r="D123" s="11" t="s">
        <v>255</v>
      </c>
      <c r="E123" s="12">
        <f t="shared" si="6"/>
        <v>6884</v>
      </c>
      <c r="F123" s="12">
        <v>548</v>
      </c>
      <c r="G123" s="12">
        <v>1264</v>
      </c>
      <c r="H123" s="12">
        <v>2980</v>
      </c>
      <c r="I123" s="12">
        <f t="shared" si="7"/>
        <v>4792</v>
      </c>
      <c r="J123" s="12">
        <v>2092</v>
      </c>
      <c r="K123" s="12">
        <v>2000</v>
      </c>
      <c r="L123" s="12">
        <v>2000</v>
      </c>
      <c r="M123" s="13">
        <f t="shared" si="8"/>
        <v>6092</v>
      </c>
      <c r="N123" s="12">
        <v>2000</v>
      </c>
      <c r="O123" s="12">
        <v>2000</v>
      </c>
      <c r="P123" s="12">
        <v>2000</v>
      </c>
      <c r="Q123" s="13">
        <f t="shared" si="9"/>
        <v>6000</v>
      </c>
      <c r="R123" s="12">
        <v>2000</v>
      </c>
      <c r="S123" s="12">
        <v>1000</v>
      </c>
      <c r="T123" s="12">
        <v>728.5</v>
      </c>
      <c r="U123" s="13">
        <f t="shared" si="10"/>
        <v>3728.5</v>
      </c>
      <c r="V123" s="13">
        <f t="shared" si="11"/>
        <v>20612.5</v>
      </c>
    </row>
    <row r="124" spans="1:22" ht="15.75">
      <c r="A124" s="9">
        <v>118</v>
      </c>
      <c r="B124" s="10" t="s">
        <v>256</v>
      </c>
      <c r="C124" s="10">
        <v>2018</v>
      </c>
      <c r="D124" s="11" t="s">
        <v>257</v>
      </c>
      <c r="E124" s="12">
        <f t="shared" si="6"/>
        <v>6888.4</v>
      </c>
      <c r="F124" s="12">
        <v>1592.8</v>
      </c>
      <c r="G124" s="12">
        <v>1591.8</v>
      </c>
      <c r="H124" s="12">
        <v>1611.8</v>
      </c>
      <c r="I124" s="12">
        <f t="shared" si="7"/>
        <v>4796.3999999999996</v>
      </c>
      <c r="J124" s="12">
        <v>2092</v>
      </c>
      <c r="K124" s="12">
        <v>2000</v>
      </c>
      <c r="L124" s="12">
        <v>2000</v>
      </c>
      <c r="M124" s="13">
        <f t="shared" si="8"/>
        <v>6092</v>
      </c>
      <c r="N124" s="12">
        <v>2000</v>
      </c>
      <c r="O124" s="12">
        <v>2000</v>
      </c>
      <c r="P124" s="12">
        <v>2000</v>
      </c>
      <c r="Q124" s="13">
        <f t="shared" si="9"/>
        <v>6000</v>
      </c>
      <c r="R124" s="12">
        <v>2000</v>
      </c>
      <c r="S124" s="12">
        <v>1000</v>
      </c>
      <c r="T124" s="12">
        <v>728.5</v>
      </c>
      <c r="U124" s="13">
        <f t="shared" si="10"/>
        <v>3728.5</v>
      </c>
      <c r="V124" s="13">
        <f t="shared" si="11"/>
        <v>20616.899999999998</v>
      </c>
    </row>
    <row r="125" spans="1:22" ht="15.75">
      <c r="A125" s="9">
        <v>119</v>
      </c>
      <c r="B125" s="10" t="s">
        <v>258</v>
      </c>
      <c r="C125" s="10">
        <v>2018</v>
      </c>
      <c r="D125" s="11" t="s">
        <v>259</v>
      </c>
      <c r="E125" s="12">
        <f t="shared" si="6"/>
        <v>29665.800000000003</v>
      </c>
      <c r="F125" s="12">
        <v>6841.6</v>
      </c>
      <c r="G125" s="12">
        <v>7030.8</v>
      </c>
      <c r="H125" s="12">
        <v>6993.4</v>
      </c>
      <c r="I125" s="12">
        <f t="shared" si="7"/>
        <v>20865.800000000003</v>
      </c>
      <c r="J125" s="12">
        <v>8800</v>
      </c>
      <c r="K125" s="12">
        <v>8800</v>
      </c>
      <c r="L125" s="12">
        <v>8800</v>
      </c>
      <c r="M125" s="13">
        <f t="shared" si="8"/>
        <v>26400</v>
      </c>
      <c r="N125" s="12">
        <v>8800</v>
      </c>
      <c r="O125" s="12">
        <v>8800</v>
      </c>
      <c r="P125" s="12">
        <v>8800</v>
      </c>
      <c r="Q125" s="13">
        <f t="shared" si="9"/>
        <v>26400</v>
      </c>
      <c r="R125" s="12">
        <v>8800</v>
      </c>
      <c r="S125" s="12">
        <v>4400</v>
      </c>
      <c r="T125" s="12">
        <v>3205.4000000000015</v>
      </c>
      <c r="U125" s="13">
        <f t="shared" si="10"/>
        <v>16405.400000000001</v>
      </c>
      <c r="V125" s="13">
        <f t="shared" si="11"/>
        <v>90071.2</v>
      </c>
    </row>
    <row r="126" spans="1:22" ht="15.75">
      <c r="A126" s="9">
        <v>120</v>
      </c>
      <c r="B126" s="10" t="s">
        <v>260</v>
      </c>
      <c r="C126" s="10">
        <v>2018</v>
      </c>
      <c r="D126" s="11" t="s">
        <v>261</v>
      </c>
      <c r="E126" s="12">
        <f t="shared" si="6"/>
        <v>5504</v>
      </c>
      <c r="F126" s="12">
        <v>831</v>
      </c>
      <c r="G126" s="12">
        <v>1265</v>
      </c>
      <c r="H126" s="12">
        <v>1734</v>
      </c>
      <c r="I126" s="12">
        <f t="shared" si="7"/>
        <v>3830</v>
      </c>
      <c r="J126" s="12">
        <v>1674</v>
      </c>
      <c r="K126" s="12">
        <v>1600</v>
      </c>
      <c r="L126" s="12">
        <v>1600</v>
      </c>
      <c r="M126" s="13">
        <f t="shared" si="8"/>
        <v>4874</v>
      </c>
      <c r="N126" s="12">
        <v>1600</v>
      </c>
      <c r="O126" s="12">
        <v>1600</v>
      </c>
      <c r="P126" s="12">
        <v>1600</v>
      </c>
      <c r="Q126" s="13">
        <f t="shared" si="9"/>
        <v>4800</v>
      </c>
      <c r="R126" s="12">
        <v>1600</v>
      </c>
      <c r="S126" s="12">
        <v>800</v>
      </c>
      <c r="T126" s="12">
        <v>582.79999999999927</v>
      </c>
      <c r="U126" s="13">
        <f t="shared" si="10"/>
        <v>2982.7999999999993</v>
      </c>
      <c r="V126" s="13">
        <f t="shared" si="11"/>
        <v>16486.8</v>
      </c>
    </row>
    <row r="127" spans="1:22" ht="15.75">
      <c r="A127" s="9">
        <v>121</v>
      </c>
      <c r="B127" s="10" t="s">
        <v>262</v>
      </c>
      <c r="C127" s="10">
        <v>2018</v>
      </c>
      <c r="D127" s="11" t="s">
        <v>263</v>
      </c>
      <c r="E127" s="12">
        <f t="shared" si="6"/>
        <v>11213.2</v>
      </c>
      <c r="F127" s="12">
        <v>2521</v>
      </c>
      <c r="G127" s="12">
        <v>2631.4</v>
      </c>
      <c r="H127" s="12">
        <v>2460.8000000000002</v>
      </c>
      <c r="I127" s="12">
        <f t="shared" si="7"/>
        <v>7613.2</v>
      </c>
      <c r="J127" s="12">
        <v>3600</v>
      </c>
      <c r="K127" s="12">
        <v>3600</v>
      </c>
      <c r="L127" s="12">
        <v>3600</v>
      </c>
      <c r="M127" s="13">
        <f t="shared" si="8"/>
        <v>10800</v>
      </c>
      <c r="N127" s="12">
        <v>3600</v>
      </c>
      <c r="O127" s="12">
        <v>3600</v>
      </c>
      <c r="P127" s="12">
        <v>3600</v>
      </c>
      <c r="Q127" s="13">
        <f t="shared" si="9"/>
        <v>10800</v>
      </c>
      <c r="R127" s="12">
        <v>3600</v>
      </c>
      <c r="S127" s="12">
        <v>1800</v>
      </c>
      <c r="T127" s="12">
        <v>1311.2999999999993</v>
      </c>
      <c r="U127" s="13">
        <f t="shared" si="10"/>
        <v>6711.2999999999993</v>
      </c>
      <c r="V127" s="13">
        <f t="shared" si="11"/>
        <v>35924.5</v>
      </c>
    </row>
    <row r="128" spans="1:22" ht="15.75">
      <c r="A128" s="9">
        <v>122</v>
      </c>
      <c r="B128" s="10" t="s">
        <v>264</v>
      </c>
      <c r="C128" s="10">
        <v>2018</v>
      </c>
      <c r="D128" s="11" t="s">
        <v>265</v>
      </c>
      <c r="E128" s="12">
        <f t="shared" si="6"/>
        <v>33078</v>
      </c>
      <c r="F128" s="12">
        <v>7661</v>
      </c>
      <c r="G128" s="12">
        <v>7674</v>
      </c>
      <c r="H128" s="12">
        <v>7701</v>
      </c>
      <c r="I128" s="12">
        <f t="shared" si="7"/>
        <v>23036</v>
      </c>
      <c r="J128" s="12">
        <v>10042</v>
      </c>
      <c r="K128" s="12">
        <v>8000</v>
      </c>
      <c r="L128" s="12">
        <v>8000</v>
      </c>
      <c r="M128" s="13">
        <f t="shared" si="8"/>
        <v>26042</v>
      </c>
      <c r="N128" s="12">
        <v>8000</v>
      </c>
      <c r="O128" s="12">
        <v>8000</v>
      </c>
      <c r="P128" s="12">
        <v>8000</v>
      </c>
      <c r="Q128" s="13">
        <f t="shared" si="9"/>
        <v>24000</v>
      </c>
      <c r="R128" s="12">
        <v>8000</v>
      </c>
      <c r="S128" s="12">
        <v>4000</v>
      </c>
      <c r="T128" s="12">
        <v>2914</v>
      </c>
      <c r="U128" s="13">
        <f t="shared" si="10"/>
        <v>14914</v>
      </c>
      <c r="V128" s="13">
        <f t="shared" si="11"/>
        <v>87992</v>
      </c>
    </row>
    <row r="129" spans="1:22" ht="15.75">
      <c r="A129" s="9">
        <v>123</v>
      </c>
      <c r="B129" s="10" t="s">
        <v>266</v>
      </c>
      <c r="C129" s="10">
        <v>2018</v>
      </c>
      <c r="D129" s="11" t="s">
        <v>267</v>
      </c>
      <c r="E129" s="12">
        <f t="shared" si="6"/>
        <v>13774.8</v>
      </c>
      <c r="F129" s="12">
        <v>3189.2</v>
      </c>
      <c r="G129" s="12">
        <v>3156.4</v>
      </c>
      <c r="H129" s="12">
        <v>3245.2</v>
      </c>
      <c r="I129" s="12">
        <f t="shared" si="7"/>
        <v>9590.7999999999993</v>
      </c>
      <c r="J129" s="12">
        <v>4184</v>
      </c>
      <c r="K129" s="12">
        <v>4000</v>
      </c>
      <c r="L129" s="12">
        <v>4000</v>
      </c>
      <c r="M129" s="13">
        <f t="shared" si="8"/>
        <v>12184</v>
      </c>
      <c r="N129" s="12">
        <v>4000</v>
      </c>
      <c r="O129" s="12">
        <v>4000</v>
      </c>
      <c r="P129" s="12">
        <v>4000</v>
      </c>
      <c r="Q129" s="13">
        <f t="shared" si="9"/>
        <v>12000</v>
      </c>
      <c r="R129" s="12">
        <v>4000</v>
      </c>
      <c r="S129" s="12">
        <v>2000</v>
      </c>
      <c r="T129" s="12">
        <v>1457</v>
      </c>
      <c r="U129" s="13">
        <f t="shared" si="10"/>
        <v>7457</v>
      </c>
      <c r="V129" s="13">
        <f t="shared" si="11"/>
        <v>41231.799999999996</v>
      </c>
    </row>
    <row r="130" spans="1:22" ht="30">
      <c r="A130" s="9">
        <v>124</v>
      </c>
      <c r="B130" s="10" t="s">
        <v>268</v>
      </c>
      <c r="C130" s="10">
        <v>2018</v>
      </c>
      <c r="D130" s="11" t="s">
        <v>269</v>
      </c>
      <c r="E130" s="12">
        <f t="shared" si="6"/>
        <v>4045</v>
      </c>
      <c r="F130" s="12">
        <v>1248</v>
      </c>
      <c r="G130" s="12">
        <v>1009</v>
      </c>
      <c r="H130" s="12">
        <v>188</v>
      </c>
      <c r="I130" s="12">
        <f t="shared" si="7"/>
        <v>2445</v>
      </c>
      <c r="J130" s="12">
        <v>1600</v>
      </c>
      <c r="K130" s="12">
        <v>1600</v>
      </c>
      <c r="L130" s="12">
        <v>1600</v>
      </c>
      <c r="M130" s="13">
        <f t="shared" si="8"/>
        <v>4800</v>
      </c>
      <c r="N130" s="12">
        <v>1600</v>
      </c>
      <c r="O130" s="12">
        <v>1600</v>
      </c>
      <c r="P130" s="12">
        <v>1600</v>
      </c>
      <c r="Q130" s="13">
        <f t="shared" si="9"/>
        <v>4800</v>
      </c>
      <c r="R130" s="12">
        <v>1600</v>
      </c>
      <c r="S130" s="12">
        <v>800</v>
      </c>
      <c r="T130" s="12">
        <v>582.79999999999927</v>
      </c>
      <c r="U130" s="13">
        <f t="shared" si="10"/>
        <v>2982.7999999999993</v>
      </c>
      <c r="V130" s="13">
        <f t="shared" si="11"/>
        <v>15027.8</v>
      </c>
    </row>
    <row r="131" spans="1:22" ht="15.75">
      <c r="A131" s="9">
        <v>125</v>
      </c>
      <c r="B131" s="10" t="s">
        <v>270</v>
      </c>
      <c r="C131" s="10">
        <v>2018</v>
      </c>
      <c r="D131" s="11" t="s">
        <v>271</v>
      </c>
      <c r="E131" s="12">
        <f t="shared" si="6"/>
        <v>48488</v>
      </c>
      <c r="F131" s="12">
        <v>11597</v>
      </c>
      <c r="G131" s="12">
        <v>11794</v>
      </c>
      <c r="H131" s="12">
        <v>10297</v>
      </c>
      <c r="I131" s="12">
        <f t="shared" si="7"/>
        <v>33688</v>
      </c>
      <c r="J131" s="12">
        <v>14800</v>
      </c>
      <c r="K131" s="12">
        <v>14799.999999999998</v>
      </c>
      <c r="L131" s="12">
        <v>14799.999999999998</v>
      </c>
      <c r="M131" s="13">
        <f t="shared" si="8"/>
        <v>44400</v>
      </c>
      <c r="N131" s="12">
        <v>14799.999999999998</v>
      </c>
      <c r="O131" s="12">
        <v>14799.999999999998</v>
      </c>
      <c r="P131" s="12">
        <v>14799.999999999998</v>
      </c>
      <c r="Q131" s="13">
        <f t="shared" si="9"/>
        <v>44399.999999999993</v>
      </c>
      <c r="R131" s="12">
        <v>14799.999999999998</v>
      </c>
      <c r="S131" s="12">
        <v>7399.9999999999991</v>
      </c>
      <c r="T131" s="12">
        <v>5390.7800000000016</v>
      </c>
      <c r="U131" s="13">
        <f t="shared" si="10"/>
        <v>27590.78</v>
      </c>
      <c r="V131" s="13">
        <f t="shared" si="11"/>
        <v>150078.78</v>
      </c>
    </row>
    <row r="132" spans="1:22" ht="15.75">
      <c r="A132" s="9">
        <v>126</v>
      </c>
      <c r="B132" s="10" t="s">
        <v>272</v>
      </c>
      <c r="C132" s="10">
        <v>2018</v>
      </c>
      <c r="D132" s="11" t="s">
        <v>273</v>
      </c>
      <c r="E132" s="12">
        <f t="shared" si="6"/>
        <v>8255.7999999999993</v>
      </c>
      <c r="F132" s="12">
        <v>1901</v>
      </c>
      <c r="G132" s="12">
        <v>1902.8</v>
      </c>
      <c r="H132" s="12">
        <v>1941</v>
      </c>
      <c r="I132" s="12">
        <f t="shared" si="7"/>
        <v>5744.8</v>
      </c>
      <c r="J132" s="12">
        <v>2511</v>
      </c>
      <c r="K132" s="12">
        <v>4000</v>
      </c>
      <c r="L132" s="12">
        <v>4000</v>
      </c>
      <c r="M132" s="13">
        <f t="shared" si="8"/>
        <v>10511</v>
      </c>
      <c r="N132" s="12">
        <v>4000</v>
      </c>
      <c r="O132" s="12">
        <v>4000</v>
      </c>
      <c r="P132" s="12">
        <v>4000</v>
      </c>
      <c r="Q132" s="13">
        <f t="shared" si="9"/>
        <v>12000</v>
      </c>
      <c r="R132" s="12">
        <v>4000</v>
      </c>
      <c r="S132" s="12">
        <v>2000</v>
      </c>
      <c r="T132" s="12">
        <v>1457</v>
      </c>
      <c r="U132" s="13">
        <f t="shared" si="10"/>
        <v>7457</v>
      </c>
      <c r="V132" s="13">
        <f t="shared" si="11"/>
        <v>35712.800000000003</v>
      </c>
    </row>
    <row r="133" spans="1:22" ht="15.75">
      <c r="A133" s="9">
        <v>127</v>
      </c>
      <c r="B133" s="10" t="s">
        <v>274</v>
      </c>
      <c r="C133" s="10">
        <v>2018</v>
      </c>
      <c r="D133" s="11" t="s">
        <v>275</v>
      </c>
      <c r="E133" s="12">
        <f t="shared" si="6"/>
        <v>8264.5999999999985</v>
      </c>
      <c r="F133" s="12">
        <v>1904.8</v>
      </c>
      <c r="G133" s="12">
        <v>1913.6</v>
      </c>
      <c r="H133" s="12">
        <v>1935.2</v>
      </c>
      <c r="I133" s="12">
        <f t="shared" si="7"/>
        <v>5753.5999999999995</v>
      </c>
      <c r="J133" s="12">
        <v>2511</v>
      </c>
      <c r="K133" s="12">
        <v>4000</v>
      </c>
      <c r="L133" s="12">
        <v>4000</v>
      </c>
      <c r="M133" s="13">
        <f t="shared" si="8"/>
        <v>10511</v>
      </c>
      <c r="N133" s="12">
        <v>4000</v>
      </c>
      <c r="O133" s="12">
        <v>4000</v>
      </c>
      <c r="P133" s="12">
        <v>4000</v>
      </c>
      <c r="Q133" s="13">
        <f t="shared" si="9"/>
        <v>12000</v>
      </c>
      <c r="R133" s="12">
        <v>4000</v>
      </c>
      <c r="S133" s="12">
        <v>2000</v>
      </c>
      <c r="T133" s="12">
        <v>1457</v>
      </c>
      <c r="U133" s="13">
        <f t="shared" si="10"/>
        <v>7457</v>
      </c>
      <c r="V133" s="13">
        <f t="shared" si="11"/>
        <v>35721.600000000006</v>
      </c>
    </row>
    <row r="134" spans="1:22" ht="15.75">
      <c r="A134" s="9">
        <v>128</v>
      </c>
      <c r="B134" s="10" t="s">
        <v>276</v>
      </c>
      <c r="C134" s="10">
        <v>2018</v>
      </c>
      <c r="D134" s="11" t="s">
        <v>277</v>
      </c>
      <c r="E134" s="12">
        <f t="shared" si="6"/>
        <v>8271</v>
      </c>
      <c r="F134" s="12">
        <v>1913</v>
      </c>
      <c r="G134" s="12">
        <v>1920</v>
      </c>
      <c r="H134" s="12">
        <v>1927</v>
      </c>
      <c r="I134" s="12">
        <f t="shared" si="7"/>
        <v>5760</v>
      </c>
      <c r="J134" s="12">
        <v>2511</v>
      </c>
      <c r="K134" s="12">
        <v>2400</v>
      </c>
      <c r="L134" s="12">
        <v>2400</v>
      </c>
      <c r="M134" s="13">
        <f t="shared" si="8"/>
        <v>7311</v>
      </c>
      <c r="N134" s="12">
        <v>2400</v>
      </c>
      <c r="O134" s="12">
        <v>2400</v>
      </c>
      <c r="P134" s="12">
        <v>2400</v>
      </c>
      <c r="Q134" s="13">
        <f t="shared" si="9"/>
        <v>7200</v>
      </c>
      <c r="R134" s="12">
        <v>2400</v>
      </c>
      <c r="S134" s="12">
        <v>1200</v>
      </c>
      <c r="T134" s="12">
        <v>874.20000000000073</v>
      </c>
      <c r="U134" s="13">
        <f t="shared" si="10"/>
        <v>4474.2000000000007</v>
      </c>
      <c r="V134" s="13">
        <f t="shared" si="11"/>
        <v>24745.200000000001</v>
      </c>
    </row>
    <row r="135" spans="1:22" ht="15.75">
      <c r="A135" s="9">
        <v>129</v>
      </c>
      <c r="B135" s="10" t="s">
        <v>278</v>
      </c>
      <c r="C135" s="10">
        <v>2018</v>
      </c>
      <c r="D135" s="11" t="s">
        <v>279</v>
      </c>
      <c r="E135" s="12">
        <f t="shared" si="6"/>
        <v>28406.6</v>
      </c>
      <c r="F135" s="12">
        <v>6627.8</v>
      </c>
      <c r="G135" s="12">
        <v>6710.4</v>
      </c>
      <c r="H135" s="12">
        <v>6668.4</v>
      </c>
      <c r="I135" s="12">
        <f t="shared" si="7"/>
        <v>20006.599999999999</v>
      </c>
      <c r="J135" s="12">
        <v>8400</v>
      </c>
      <c r="K135" s="12">
        <v>8400</v>
      </c>
      <c r="L135" s="12">
        <v>8400</v>
      </c>
      <c r="M135" s="13">
        <f t="shared" si="8"/>
        <v>25200</v>
      </c>
      <c r="N135" s="12">
        <v>8400</v>
      </c>
      <c r="O135" s="12">
        <v>8400</v>
      </c>
      <c r="P135" s="12">
        <v>8400</v>
      </c>
      <c r="Q135" s="13">
        <f t="shared" si="9"/>
        <v>25200</v>
      </c>
      <c r="R135" s="12">
        <v>8400</v>
      </c>
      <c r="S135" s="12">
        <v>4200</v>
      </c>
      <c r="T135" s="12">
        <v>3059.6999999999971</v>
      </c>
      <c r="U135" s="13">
        <f t="shared" si="10"/>
        <v>15659.699999999997</v>
      </c>
      <c r="V135" s="13">
        <f t="shared" si="11"/>
        <v>86066.299999999988</v>
      </c>
    </row>
    <row r="136" spans="1:22" ht="15.75">
      <c r="A136" s="9">
        <v>130</v>
      </c>
      <c r="B136" s="16" t="s">
        <v>280</v>
      </c>
      <c r="C136" s="10">
        <v>2018</v>
      </c>
      <c r="D136" s="16" t="s">
        <v>281</v>
      </c>
      <c r="E136" s="12">
        <f t="shared" ref="E136:E153" si="12">F136+G136+H136+J136</f>
        <v>6654.2</v>
      </c>
      <c r="F136" s="12">
        <v>297</v>
      </c>
      <c r="G136" s="12">
        <v>1917.4</v>
      </c>
      <c r="H136" s="12">
        <v>1928.8</v>
      </c>
      <c r="I136" s="12">
        <f t="shared" ref="I136:I153" si="13">F136+G136+H136</f>
        <v>4143.2</v>
      </c>
      <c r="J136" s="12">
        <v>2511</v>
      </c>
      <c r="K136" s="12">
        <v>2400</v>
      </c>
      <c r="L136" s="12">
        <v>2400</v>
      </c>
      <c r="M136" s="13">
        <f t="shared" ref="M136:M170" si="14">J136+K136+L136</f>
        <v>7311</v>
      </c>
      <c r="N136" s="12">
        <v>2400</v>
      </c>
      <c r="O136" s="12">
        <v>2400</v>
      </c>
      <c r="P136" s="12">
        <v>2400</v>
      </c>
      <c r="Q136" s="13">
        <f t="shared" ref="Q136:Q163" si="15">N136+O136+P136</f>
        <v>7200</v>
      </c>
      <c r="R136" s="12">
        <v>2400</v>
      </c>
      <c r="S136" s="12">
        <v>1200</v>
      </c>
      <c r="T136" s="12">
        <v>874.20000000000073</v>
      </c>
      <c r="U136" s="13">
        <f t="shared" ref="U136:U163" si="16">SUM(R136:T136)</f>
        <v>4474.2000000000007</v>
      </c>
      <c r="V136" s="13">
        <f t="shared" ref="V136:V170" si="17">T136+S136+R136+P136+O136+N136+L136+K136+J136+H136+G136+F136</f>
        <v>23128.400000000001</v>
      </c>
    </row>
    <row r="137" spans="1:22" ht="15.75">
      <c r="A137" s="9">
        <v>131</v>
      </c>
      <c r="B137" s="16" t="s">
        <v>282</v>
      </c>
      <c r="C137" s="10">
        <v>2018</v>
      </c>
      <c r="D137" s="16" t="s">
        <v>283</v>
      </c>
      <c r="E137" s="12">
        <f t="shared" si="12"/>
        <v>11102.2</v>
      </c>
      <c r="F137" s="12">
        <v>531</v>
      </c>
      <c r="G137" s="12">
        <v>3185</v>
      </c>
      <c r="H137" s="12">
        <v>3202.2</v>
      </c>
      <c r="I137" s="12">
        <f t="shared" si="13"/>
        <v>6918.2</v>
      </c>
      <c r="J137" s="12">
        <v>4184</v>
      </c>
      <c r="K137" s="12">
        <v>4000</v>
      </c>
      <c r="L137" s="12">
        <v>4000</v>
      </c>
      <c r="M137" s="13">
        <f t="shared" si="14"/>
        <v>12184</v>
      </c>
      <c r="N137" s="12">
        <v>4000</v>
      </c>
      <c r="O137" s="12">
        <v>4000</v>
      </c>
      <c r="P137" s="12">
        <v>4000</v>
      </c>
      <c r="Q137" s="13">
        <f t="shared" si="15"/>
        <v>12000</v>
      </c>
      <c r="R137" s="12">
        <v>4000</v>
      </c>
      <c r="S137" s="12">
        <v>2000</v>
      </c>
      <c r="T137" s="12">
        <v>1457</v>
      </c>
      <c r="U137" s="13">
        <f t="shared" si="16"/>
        <v>7457</v>
      </c>
      <c r="V137" s="13">
        <f t="shared" si="17"/>
        <v>38559.199999999997</v>
      </c>
    </row>
    <row r="138" spans="1:22" ht="30">
      <c r="A138" s="9">
        <v>132</v>
      </c>
      <c r="B138" s="17" t="s">
        <v>284</v>
      </c>
      <c r="C138" s="10">
        <v>2018</v>
      </c>
      <c r="D138" s="16" t="s">
        <v>285</v>
      </c>
      <c r="E138" s="12">
        <f t="shared" si="12"/>
        <v>82784</v>
      </c>
      <c r="F138" s="12">
        <v>4044.4</v>
      </c>
      <c r="G138" s="12">
        <v>24288.2</v>
      </c>
      <c r="H138" s="12">
        <v>24051.4</v>
      </c>
      <c r="I138" s="12">
        <f t="shared" si="13"/>
        <v>52384</v>
      </c>
      <c r="J138" s="12">
        <v>30400</v>
      </c>
      <c r="K138" s="12">
        <v>27600.000000000004</v>
      </c>
      <c r="L138" s="12">
        <v>27600.000000000004</v>
      </c>
      <c r="M138" s="13">
        <f t="shared" si="14"/>
        <v>85600</v>
      </c>
      <c r="N138" s="12">
        <v>27600.000000000004</v>
      </c>
      <c r="O138" s="12">
        <v>27600.000000000004</v>
      </c>
      <c r="P138" s="12">
        <v>27600.000000000004</v>
      </c>
      <c r="Q138" s="13">
        <f t="shared" si="15"/>
        <v>82800.000000000015</v>
      </c>
      <c r="R138" s="12">
        <v>27600.000000000004</v>
      </c>
      <c r="S138" s="12">
        <v>13800.000000000002</v>
      </c>
      <c r="T138" s="12">
        <v>10053.290000000003</v>
      </c>
      <c r="U138" s="13">
        <f t="shared" si="16"/>
        <v>51453.290000000008</v>
      </c>
      <c r="V138" s="13">
        <f t="shared" si="17"/>
        <v>272237.29000000004</v>
      </c>
    </row>
    <row r="139" spans="1:22" ht="15.75">
      <c r="A139" s="9">
        <v>133</v>
      </c>
      <c r="B139" s="16" t="s">
        <v>286</v>
      </c>
      <c r="C139" s="10">
        <v>2018</v>
      </c>
      <c r="D139" s="17" t="s">
        <v>287</v>
      </c>
      <c r="E139" s="12">
        <f t="shared" si="12"/>
        <v>4433</v>
      </c>
      <c r="F139" s="12">
        <v>208</v>
      </c>
      <c r="G139" s="12">
        <v>1279</v>
      </c>
      <c r="H139" s="12">
        <v>1272</v>
      </c>
      <c r="I139" s="12">
        <f t="shared" si="13"/>
        <v>2759</v>
      </c>
      <c r="J139" s="12">
        <v>1674</v>
      </c>
      <c r="K139" s="12">
        <v>1600</v>
      </c>
      <c r="L139" s="12">
        <v>1600</v>
      </c>
      <c r="M139" s="13">
        <f t="shared" si="14"/>
        <v>4874</v>
      </c>
      <c r="N139" s="12">
        <v>1600</v>
      </c>
      <c r="O139" s="12">
        <v>1600</v>
      </c>
      <c r="P139" s="12">
        <v>1600</v>
      </c>
      <c r="Q139" s="13">
        <f t="shared" si="15"/>
        <v>4800</v>
      </c>
      <c r="R139" s="12">
        <v>1600</v>
      </c>
      <c r="S139" s="12">
        <v>800</v>
      </c>
      <c r="T139" s="12">
        <v>582.79999999999927</v>
      </c>
      <c r="U139" s="13">
        <f t="shared" si="16"/>
        <v>2982.7999999999993</v>
      </c>
      <c r="V139" s="13">
        <f t="shared" si="17"/>
        <v>15415.8</v>
      </c>
    </row>
    <row r="140" spans="1:22" ht="15.75">
      <c r="A140" s="9">
        <v>134</v>
      </c>
      <c r="B140" s="18" t="s">
        <v>288</v>
      </c>
      <c r="C140" s="10">
        <v>2018</v>
      </c>
      <c r="D140" s="19" t="s">
        <v>289</v>
      </c>
      <c r="E140" s="12">
        <f t="shared" si="12"/>
        <v>4331</v>
      </c>
      <c r="F140" s="12">
        <v>208</v>
      </c>
      <c r="G140" s="12">
        <v>1265</v>
      </c>
      <c r="H140" s="12">
        <v>1258</v>
      </c>
      <c r="I140" s="12">
        <f t="shared" si="13"/>
        <v>2731</v>
      </c>
      <c r="J140" s="12">
        <v>1600</v>
      </c>
      <c r="K140" s="12">
        <v>1600</v>
      </c>
      <c r="L140" s="12">
        <v>1600</v>
      </c>
      <c r="M140" s="13">
        <f t="shared" si="14"/>
        <v>4800</v>
      </c>
      <c r="N140" s="12">
        <v>1600</v>
      </c>
      <c r="O140" s="12">
        <v>1600</v>
      </c>
      <c r="P140" s="12">
        <v>1600</v>
      </c>
      <c r="Q140" s="13">
        <f t="shared" si="15"/>
        <v>4800</v>
      </c>
      <c r="R140" s="12">
        <v>1600</v>
      </c>
      <c r="S140" s="12">
        <v>800</v>
      </c>
      <c r="T140" s="12">
        <v>582.79999999999927</v>
      </c>
      <c r="U140" s="13">
        <f t="shared" si="16"/>
        <v>2982.7999999999993</v>
      </c>
      <c r="V140" s="13">
        <f t="shared" si="17"/>
        <v>15313.8</v>
      </c>
    </row>
    <row r="141" spans="1:22" ht="15.75">
      <c r="A141" s="9">
        <v>135</v>
      </c>
      <c r="B141" s="16" t="s">
        <v>290</v>
      </c>
      <c r="C141" s="10">
        <v>2018</v>
      </c>
      <c r="D141" s="16" t="s">
        <v>291</v>
      </c>
      <c r="E141" s="12">
        <f t="shared" si="12"/>
        <v>6662</v>
      </c>
      <c r="F141" s="12">
        <v>195</v>
      </c>
      <c r="G141" s="12">
        <v>1912</v>
      </c>
      <c r="H141" s="12">
        <v>2044</v>
      </c>
      <c r="I141" s="12">
        <f t="shared" si="13"/>
        <v>4151</v>
      </c>
      <c r="J141" s="12">
        <v>2511</v>
      </c>
      <c r="K141" s="12">
        <v>2400</v>
      </c>
      <c r="L141" s="12">
        <v>2400</v>
      </c>
      <c r="M141" s="13">
        <f t="shared" si="14"/>
        <v>7311</v>
      </c>
      <c r="N141" s="12">
        <v>2400</v>
      </c>
      <c r="O141" s="12">
        <v>2400</v>
      </c>
      <c r="P141" s="12">
        <v>2400</v>
      </c>
      <c r="Q141" s="13">
        <f t="shared" si="15"/>
        <v>7200</v>
      </c>
      <c r="R141" s="12">
        <v>2400</v>
      </c>
      <c r="S141" s="12">
        <v>1200</v>
      </c>
      <c r="T141" s="12">
        <v>874.20000000000073</v>
      </c>
      <c r="U141" s="13">
        <f t="shared" si="16"/>
        <v>4474.2000000000007</v>
      </c>
      <c r="V141" s="13">
        <f t="shared" si="17"/>
        <v>23136.2</v>
      </c>
    </row>
    <row r="142" spans="1:22" ht="15.75">
      <c r="A142" s="9">
        <v>136</v>
      </c>
      <c r="B142" s="16" t="s">
        <v>292</v>
      </c>
      <c r="C142" s="10">
        <v>2018</v>
      </c>
      <c r="D142" s="16" t="s">
        <v>293</v>
      </c>
      <c r="E142" s="12">
        <f t="shared" si="12"/>
        <v>6664.8</v>
      </c>
      <c r="F142" s="12">
        <v>109</v>
      </c>
      <c r="G142" s="12">
        <v>1907.4</v>
      </c>
      <c r="H142" s="12">
        <v>2137.4</v>
      </c>
      <c r="I142" s="12">
        <f t="shared" si="13"/>
        <v>4153.8</v>
      </c>
      <c r="J142" s="12">
        <v>2511</v>
      </c>
      <c r="K142" s="12">
        <v>2400</v>
      </c>
      <c r="L142" s="12">
        <v>2400</v>
      </c>
      <c r="M142" s="13">
        <f t="shared" si="14"/>
        <v>7311</v>
      </c>
      <c r="N142" s="12">
        <v>2400</v>
      </c>
      <c r="O142" s="12">
        <v>2400</v>
      </c>
      <c r="P142" s="12">
        <v>2400</v>
      </c>
      <c r="Q142" s="13">
        <f t="shared" si="15"/>
        <v>7200</v>
      </c>
      <c r="R142" s="12">
        <v>2400</v>
      </c>
      <c r="S142" s="12">
        <v>1200</v>
      </c>
      <c r="T142" s="12">
        <v>874.20000000000073</v>
      </c>
      <c r="U142" s="13">
        <f t="shared" si="16"/>
        <v>4474.2000000000007</v>
      </c>
      <c r="V142" s="13">
        <f t="shared" si="17"/>
        <v>23139.000000000004</v>
      </c>
    </row>
    <row r="143" spans="1:22" ht="15.75">
      <c r="A143" s="9">
        <v>137</v>
      </c>
      <c r="B143" s="18" t="s">
        <v>294</v>
      </c>
      <c r="C143" s="10">
        <v>2018</v>
      </c>
      <c r="D143" s="19" t="s">
        <v>295</v>
      </c>
      <c r="E143" s="12">
        <f t="shared" si="12"/>
        <v>4317</v>
      </c>
      <c r="F143" s="12">
        <v>188</v>
      </c>
      <c r="G143" s="12">
        <v>1275</v>
      </c>
      <c r="H143" s="12">
        <v>1254</v>
      </c>
      <c r="I143" s="12">
        <f t="shared" si="13"/>
        <v>2717</v>
      </c>
      <c r="J143" s="12">
        <v>1600</v>
      </c>
      <c r="K143" s="12">
        <v>1600</v>
      </c>
      <c r="L143" s="12">
        <v>1600</v>
      </c>
      <c r="M143" s="13">
        <f t="shared" si="14"/>
        <v>4800</v>
      </c>
      <c r="N143" s="12">
        <v>1600</v>
      </c>
      <c r="O143" s="12">
        <v>1600</v>
      </c>
      <c r="P143" s="12">
        <v>1600</v>
      </c>
      <c r="Q143" s="13">
        <f t="shared" si="15"/>
        <v>4800</v>
      </c>
      <c r="R143" s="12">
        <v>1600</v>
      </c>
      <c r="S143" s="12">
        <v>800</v>
      </c>
      <c r="T143" s="12">
        <v>582.79999999999927</v>
      </c>
      <c r="U143" s="13">
        <f t="shared" si="16"/>
        <v>2982.7999999999993</v>
      </c>
      <c r="V143" s="13">
        <f t="shared" si="17"/>
        <v>15299.8</v>
      </c>
    </row>
    <row r="144" spans="1:22" ht="15.75">
      <c r="A144" s="9">
        <v>138</v>
      </c>
      <c r="B144" s="18" t="s">
        <v>296</v>
      </c>
      <c r="C144" s="10">
        <v>2018</v>
      </c>
      <c r="D144" s="19" t="s">
        <v>297</v>
      </c>
      <c r="E144" s="12">
        <f t="shared" si="12"/>
        <v>4311</v>
      </c>
      <c r="F144" s="12">
        <v>20</v>
      </c>
      <c r="G144" s="12">
        <v>1222</v>
      </c>
      <c r="H144" s="12">
        <v>1469</v>
      </c>
      <c r="I144" s="12">
        <f t="shared" si="13"/>
        <v>2711</v>
      </c>
      <c r="J144" s="12">
        <v>1600</v>
      </c>
      <c r="K144" s="12">
        <v>1600</v>
      </c>
      <c r="L144" s="12">
        <v>1600</v>
      </c>
      <c r="M144" s="13">
        <f t="shared" si="14"/>
        <v>4800</v>
      </c>
      <c r="N144" s="12">
        <v>1600</v>
      </c>
      <c r="O144" s="12">
        <v>1600</v>
      </c>
      <c r="P144" s="12">
        <v>1600</v>
      </c>
      <c r="Q144" s="13">
        <f t="shared" si="15"/>
        <v>4800</v>
      </c>
      <c r="R144" s="12">
        <v>1600</v>
      </c>
      <c r="S144" s="12">
        <v>800</v>
      </c>
      <c r="T144" s="12">
        <v>582.79999999999927</v>
      </c>
      <c r="U144" s="13">
        <f t="shared" si="16"/>
        <v>2982.7999999999993</v>
      </c>
      <c r="V144" s="13">
        <f t="shared" si="17"/>
        <v>15293.8</v>
      </c>
    </row>
    <row r="145" spans="1:22" ht="15.75">
      <c r="A145" s="9">
        <v>139</v>
      </c>
      <c r="B145" s="20" t="s">
        <v>298</v>
      </c>
      <c r="C145" s="10">
        <v>2018</v>
      </c>
      <c r="D145" s="17" t="s">
        <v>299</v>
      </c>
      <c r="E145" s="12">
        <f t="shared" si="12"/>
        <v>4428</v>
      </c>
      <c r="F145" s="12">
        <v>0</v>
      </c>
      <c r="G145" s="12">
        <v>1274</v>
      </c>
      <c r="H145" s="12">
        <v>1480</v>
      </c>
      <c r="I145" s="12">
        <f t="shared" si="13"/>
        <v>2754</v>
      </c>
      <c r="J145" s="12">
        <v>1674</v>
      </c>
      <c r="K145" s="12">
        <v>1600</v>
      </c>
      <c r="L145" s="12">
        <v>1600</v>
      </c>
      <c r="M145" s="13">
        <f t="shared" si="14"/>
        <v>4874</v>
      </c>
      <c r="N145" s="12">
        <v>1600</v>
      </c>
      <c r="O145" s="12">
        <v>1600</v>
      </c>
      <c r="P145" s="12">
        <v>1600</v>
      </c>
      <c r="Q145" s="13">
        <f t="shared" si="15"/>
        <v>4800</v>
      </c>
      <c r="R145" s="12">
        <v>1600</v>
      </c>
      <c r="S145" s="12">
        <v>800</v>
      </c>
      <c r="T145" s="12">
        <v>582.79999999999927</v>
      </c>
      <c r="U145" s="13">
        <f t="shared" si="16"/>
        <v>2982.7999999999993</v>
      </c>
      <c r="V145" s="13">
        <f t="shared" si="17"/>
        <v>15410.8</v>
      </c>
    </row>
    <row r="146" spans="1:22" ht="15.75">
      <c r="A146" s="9">
        <v>140</v>
      </c>
      <c r="B146" s="17" t="s">
        <v>300</v>
      </c>
      <c r="C146" s="10">
        <v>2018</v>
      </c>
      <c r="D146" s="17" t="s">
        <v>301</v>
      </c>
      <c r="E146" s="12">
        <f t="shared" si="12"/>
        <v>20335</v>
      </c>
      <c r="F146" s="12">
        <v>495</v>
      </c>
      <c r="G146" s="12">
        <v>5100</v>
      </c>
      <c r="H146" s="12">
        <v>7140</v>
      </c>
      <c r="I146" s="12">
        <f t="shared" si="13"/>
        <v>12735</v>
      </c>
      <c r="J146" s="12">
        <v>7600</v>
      </c>
      <c r="K146" s="12">
        <v>7600</v>
      </c>
      <c r="L146" s="12">
        <v>7600</v>
      </c>
      <c r="M146" s="13">
        <f t="shared" si="14"/>
        <v>22800</v>
      </c>
      <c r="N146" s="12">
        <v>7600</v>
      </c>
      <c r="O146" s="12">
        <v>7600</v>
      </c>
      <c r="P146" s="12">
        <v>7600</v>
      </c>
      <c r="Q146" s="13">
        <f t="shared" si="15"/>
        <v>22800</v>
      </c>
      <c r="R146" s="12">
        <v>7600</v>
      </c>
      <c r="S146" s="12">
        <v>3800</v>
      </c>
      <c r="T146" s="12">
        <v>2768.3000000000029</v>
      </c>
      <c r="U146" s="13">
        <f t="shared" si="16"/>
        <v>14168.300000000003</v>
      </c>
      <c r="V146" s="13">
        <f t="shared" si="17"/>
        <v>72503.3</v>
      </c>
    </row>
    <row r="147" spans="1:22" ht="15.75">
      <c r="A147" s="9">
        <v>141</v>
      </c>
      <c r="B147" s="16" t="s">
        <v>302</v>
      </c>
      <c r="C147" s="10">
        <v>2018</v>
      </c>
      <c r="D147" s="16" t="s">
        <v>303</v>
      </c>
      <c r="E147" s="12">
        <f t="shared" si="12"/>
        <v>6505</v>
      </c>
      <c r="F147" s="12">
        <v>297</v>
      </c>
      <c r="G147" s="12">
        <v>1866</v>
      </c>
      <c r="H147" s="12">
        <v>1942</v>
      </c>
      <c r="I147" s="12">
        <f t="shared" si="13"/>
        <v>4105</v>
      </c>
      <c r="J147" s="12">
        <v>2400</v>
      </c>
      <c r="K147" s="12">
        <v>2400</v>
      </c>
      <c r="L147" s="12">
        <v>2400</v>
      </c>
      <c r="M147" s="13">
        <f t="shared" si="14"/>
        <v>7200</v>
      </c>
      <c r="N147" s="12">
        <v>2400</v>
      </c>
      <c r="O147" s="12">
        <v>2400</v>
      </c>
      <c r="P147" s="12">
        <v>2400</v>
      </c>
      <c r="Q147" s="13">
        <f t="shared" si="15"/>
        <v>7200</v>
      </c>
      <c r="R147" s="12">
        <v>2400</v>
      </c>
      <c r="S147" s="12">
        <v>1200</v>
      </c>
      <c r="T147" s="12">
        <v>874.20000000000073</v>
      </c>
      <c r="U147" s="13">
        <f t="shared" si="16"/>
        <v>4474.2000000000007</v>
      </c>
      <c r="V147" s="13">
        <f t="shared" si="17"/>
        <v>22979.200000000001</v>
      </c>
    </row>
    <row r="148" spans="1:22" ht="15.75">
      <c r="A148" s="9">
        <v>142</v>
      </c>
      <c r="B148" s="16" t="s">
        <v>304</v>
      </c>
      <c r="C148" s="10">
        <v>2018</v>
      </c>
      <c r="D148" s="19" t="s">
        <v>305</v>
      </c>
      <c r="E148" s="12">
        <f t="shared" si="12"/>
        <v>8883.6</v>
      </c>
      <c r="F148" s="12">
        <v>418</v>
      </c>
      <c r="G148" s="12">
        <v>2560</v>
      </c>
      <c r="H148" s="12">
        <v>2558.6</v>
      </c>
      <c r="I148" s="12">
        <f t="shared" si="13"/>
        <v>5536.6</v>
      </c>
      <c r="J148" s="12">
        <v>3347</v>
      </c>
      <c r="K148" s="12">
        <v>1600</v>
      </c>
      <c r="L148" s="12">
        <v>1600</v>
      </c>
      <c r="M148" s="13">
        <f t="shared" si="14"/>
        <v>6547</v>
      </c>
      <c r="N148" s="12">
        <v>1600</v>
      </c>
      <c r="O148" s="12">
        <v>1600</v>
      </c>
      <c r="P148" s="12">
        <v>1600</v>
      </c>
      <c r="Q148" s="13">
        <f t="shared" si="15"/>
        <v>4800</v>
      </c>
      <c r="R148" s="12">
        <v>1600</v>
      </c>
      <c r="S148" s="12">
        <v>800</v>
      </c>
      <c r="T148" s="12">
        <v>582.79999999999927</v>
      </c>
      <c r="U148" s="13">
        <f t="shared" si="16"/>
        <v>2982.7999999999993</v>
      </c>
      <c r="V148" s="13">
        <f t="shared" si="17"/>
        <v>19866.399999999998</v>
      </c>
    </row>
    <row r="149" spans="1:22" ht="15.75">
      <c r="A149" s="9">
        <v>143</v>
      </c>
      <c r="B149" s="16" t="s">
        <v>306</v>
      </c>
      <c r="C149" s="10">
        <v>2018</v>
      </c>
      <c r="D149" s="16" t="s">
        <v>307</v>
      </c>
      <c r="E149" s="12">
        <f t="shared" si="12"/>
        <v>8886.4</v>
      </c>
      <c r="F149" s="12">
        <v>426</v>
      </c>
      <c r="G149" s="12">
        <v>2521.6</v>
      </c>
      <c r="H149" s="12">
        <v>2591.8000000000002</v>
      </c>
      <c r="I149" s="12">
        <f t="shared" si="13"/>
        <v>5539.4</v>
      </c>
      <c r="J149" s="12">
        <v>3347</v>
      </c>
      <c r="K149" s="12">
        <v>4800.0000000000009</v>
      </c>
      <c r="L149" s="12">
        <v>4800.0000000000009</v>
      </c>
      <c r="M149" s="13">
        <f t="shared" si="14"/>
        <v>12947.000000000002</v>
      </c>
      <c r="N149" s="12">
        <v>4800.0000000000009</v>
      </c>
      <c r="O149" s="12">
        <v>4800.0000000000009</v>
      </c>
      <c r="P149" s="12">
        <v>4800.0000000000009</v>
      </c>
      <c r="Q149" s="13">
        <f t="shared" si="15"/>
        <v>14400.000000000004</v>
      </c>
      <c r="R149" s="12">
        <v>4800.0000000000009</v>
      </c>
      <c r="S149" s="12">
        <v>2400.0000000000005</v>
      </c>
      <c r="T149" s="12">
        <v>1748.4</v>
      </c>
      <c r="U149" s="13">
        <f t="shared" si="16"/>
        <v>8948.4000000000015</v>
      </c>
      <c r="V149" s="13">
        <f t="shared" si="17"/>
        <v>41834.800000000003</v>
      </c>
    </row>
    <row r="150" spans="1:22" ht="15.75">
      <c r="A150" s="9">
        <v>144</v>
      </c>
      <c r="B150" s="16" t="s">
        <v>308</v>
      </c>
      <c r="C150" s="10">
        <v>2018</v>
      </c>
      <c r="D150" s="16" t="s">
        <v>309</v>
      </c>
      <c r="E150" s="12">
        <f t="shared" si="12"/>
        <v>5552</v>
      </c>
      <c r="F150" s="12">
        <v>260</v>
      </c>
      <c r="G150" s="12">
        <v>1600</v>
      </c>
      <c r="H150" s="12">
        <v>1600</v>
      </c>
      <c r="I150" s="12">
        <f t="shared" si="13"/>
        <v>3460</v>
      </c>
      <c r="J150" s="12">
        <v>2092</v>
      </c>
      <c r="K150" s="12">
        <v>2000</v>
      </c>
      <c r="L150" s="12">
        <v>2000</v>
      </c>
      <c r="M150" s="13">
        <f t="shared" si="14"/>
        <v>6092</v>
      </c>
      <c r="N150" s="12">
        <v>2000</v>
      </c>
      <c r="O150" s="12">
        <v>2000</v>
      </c>
      <c r="P150" s="12">
        <v>2000</v>
      </c>
      <c r="Q150" s="13">
        <f t="shared" si="15"/>
        <v>6000</v>
      </c>
      <c r="R150" s="12">
        <v>2000</v>
      </c>
      <c r="S150" s="12">
        <v>1000</v>
      </c>
      <c r="T150" s="12">
        <v>728.5</v>
      </c>
      <c r="U150" s="13">
        <f t="shared" si="16"/>
        <v>3728.5</v>
      </c>
      <c r="V150" s="13">
        <f t="shared" si="17"/>
        <v>19280.5</v>
      </c>
    </row>
    <row r="151" spans="1:22" ht="15.75">
      <c r="A151" s="9">
        <v>145</v>
      </c>
      <c r="B151" s="21" t="s">
        <v>310</v>
      </c>
      <c r="C151" s="10">
        <v>2018</v>
      </c>
      <c r="D151" s="21" t="s">
        <v>311</v>
      </c>
      <c r="E151" s="12"/>
      <c r="F151" s="12"/>
      <c r="G151" s="12"/>
      <c r="H151" s="12"/>
      <c r="I151" s="12"/>
      <c r="J151" s="12"/>
      <c r="K151" s="12">
        <v>7200</v>
      </c>
      <c r="L151" s="12">
        <v>7200</v>
      </c>
      <c r="M151" s="13">
        <f t="shared" si="14"/>
        <v>14400</v>
      </c>
      <c r="N151" s="12">
        <v>7200</v>
      </c>
      <c r="O151" s="12">
        <v>7200</v>
      </c>
      <c r="P151" s="12">
        <v>7200</v>
      </c>
      <c r="Q151" s="13">
        <f t="shared" si="15"/>
        <v>21600</v>
      </c>
      <c r="R151" s="12">
        <v>7200</v>
      </c>
      <c r="S151" s="12">
        <v>3600</v>
      </c>
      <c r="T151" s="12">
        <v>2622.5999999999985</v>
      </c>
      <c r="U151" s="13">
        <f t="shared" si="16"/>
        <v>13422.599999999999</v>
      </c>
      <c r="V151" s="13">
        <f t="shared" si="17"/>
        <v>49422.6</v>
      </c>
    </row>
    <row r="152" spans="1:22" ht="15.75">
      <c r="A152" s="9">
        <v>146</v>
      </c>
      <c r="B152" s="21" t="s">
        <v>312</v>
      </c>
      <c r="C152" s="10">
        <v>2018</v>
      </c>
      <c r="D152" s="21" t="s">
        <v>313</v>
      </c>
      <c r="E152" s="12"/>
      <c r="F152" s="12"/>
      <c r="G152" s="12"/>
      <c r="H152" s="12"/>
      <c r="I152" s="12"/>
      <c r="J152" s="12"/>
      <c r="K152" s="12">
        <v>2400</v>
      </c>
      <c r="L152" s="12">
        <v>2400</v>
      </c>
      <c r="M152" s="13">
        <f t="shared" si="14"/>
        <v>4800</v>
      </c>
      <c r="N152" s="12">
        <v>2400</v>
      </c>
      <c r="O152" s="12">
        <v>2400</v>
      </c>
      <c r="P152" s="12">
        <v>2400</v>
      </c>
      <c r="Q152" s="13">
        <f t="shared" si="15"/>
        <v>7200</v>
      </c>
      <c r="R152" s="12">
        <v>2400</v>
      </c>
      <c r="S152" s="12">
        <v>1200</v>
      </c>
      <c r="T152" s="12">
        <v>874.20000000000073</v>
      </c>
      <c r="U152" s="13">
        <f t="shared" si="16"/>
        <v>4474.2000000000007</v>
      </c>
      <c r="V152" s="13">
        <f t="shared" si="17"/>
        <v>16474.2</v>
      </c>
    </row>
    <row r="153" spans="1:22" ht="15.75">
      <c r="A153" s="9">
        <v>147</v>
      </c>
      <c r="B153" s="21" t="s">
        <v>314</v>
      </c>
      <c r="C153" s="10">
        <v>2018</v>
      </c>
      <c r="D153" s="21" t="s">
        <v>315</v>
      </c>
      <c r="E153" s="12"/>
      <c r="F153" s="12"/>
      <c r="G153" s="12"/>
      <c r="H153" s="12"/>
      <c r="I153" s="12"/>
      <c r="J153" s="12"/>
      <c r="K153" s="12">
        <v>8400</v>
      </c>
      <c r="L153" s="12">
        <v>8400</v>
      </c>
      <c r="M153" s="13">
        <f t="shared" si="14"/>
        <v>16800</v>
      </c>
      <c r="N153" s="12">
        <v>8400</v>
      </c>
      <c r="O153" s="12">
        <v>8400</v>
      </c>
      <c r="P153" s="12">
        <v>8400</v>
      </c>
      <c r="Q153" s="13">
        <f t="shared" si="15"/>
        <v>25200</v>
      </c>
      <c r="R153" s="12">
        <v>8400</v>
      </c>
      <c r="S153" s="12">
        <v>4200</v>
      </c>
      <c r="T153" s="12">
        <v>3059.6999999999971</v>
      </c>
      <c r="U153" s="13">
        <f t="shared" si="16"/>
        <v>15659.699999999997</v>
      </c>
      <c r="V153" s="13">
        <f t="shared" si="17"/>
        <v>57659.7</v>
      </c>
    </row>
    <row r="154" spans="1:22" ht="15.75">
      <c r="A154" s="9">
        <v>148</v>
      </c>
      <c r="B154" s="21" t="s">
        <v>316</v>
      </c>
      <c r="C154" s="10">
        <v>2018</v>
      </c>
      <c r="D154" s="21" t="s">
        <v>317</v>
      </c>
      <c r="E154" s="12"/>
      <c r="F154" s="12"/>
      <c r="G154" s="12"/>
      <c r="H154" s="12"/>
      <c r="I154" s="12"/>
      <c r="J154" s="12"/>
      <c r="K154" s="12">
        <v>2400</v>
      </c>
      <c r="L154" s="12">
        <v>2400</v>
      </c>
      <c r="M154" s="13">
        <f t="shared" si="14"/>
        <v>4800</v>
      </c>
      <c r="N154" s="12">
        <v>2400</v>
      </c>
      <c r="O154" s="12">
        <v>2400</v>
      </c>
      <c r="P154" s="12">
        <v>2400</v>
      </c>
      <c r="Q154" s="13">
        <f t="shared" si="15"/>
        <v>7200</v>
      </c>
      <c r="R154" s="12">
        <v>2400</v>
      </c>
      <c r="S154" s="12">
        <v>1200</v>
      </c>
      <c r="T154" s="12">
        <v>874.20000000000073</v>
      </c>
      <c r="U154" s="13">
        <f t="shared" si="16"/>
        <v>4474.2000000000007</v>
      </c>
      <c r="V154" s="13">
        <f t="shared" si="17"/>
        <v>16474.2</v>
      </c>
    </row>
    <row r="155" spans="1:22" ht="15.75">
      <c r="A155" s="9">
        <v>149</v>
      </c>
      <c r="B155" s="21" t="s">
        <v>318</v>
      </c>
      <c r="C155" s="10">
        <v>2018</v>
      </c>
      <c r="D155" s="21" t="s">
        <v>319</v>
      </c>
      <c r="E155" s="12"/>
      <c r="F155" s="12"/>
      <c r="G155" s="12"/>
      <c r="H155" s="12"/>
      <c r="I155" s="12"/>
      <c r="J155" s="12"/>
      <c r="K155" s="12">
        <v>1600</v>
      </c>
      <c r="L155" s="12">
        <v>1600</v>
      </c>
      <c r="M155" s="13">
        <f t="shared" si="14"/>
        <v>3200</v>
      </c>
      <c r="N155" s="12">
        <v>1600</v>
      </c>
      <c r="O155" s="12">
        <v>1600</v>
      </c>
      <c r="P155" s="12">
        <v>1600</v>
      </c>
      <c r="Q155" s="13">
        <f t="shared" si="15"/>
        <v>4800</v>
      </c>
      <c r="R155" s="12">
        <v>1600</v>
      </c>
      <c r="S155" s="12">
        <v>800</v>
      </c>
      <c r="T155" s="12">
        <v>582.79999999999927</v>
      </c>
      <c r="U155" s="13">
        <f t="shared" si="16"/>
        <v>2982.7999999999993</v>
      </c>
      <c r="V155" s="13">
        <f t="shared" si="17"/>
        <v>10982.8</v>
      </c>
    </row>
    <row r="156" spans="1:22" ht="15.75">
      <c r="A156" s="9">
        <v>150</v>
      </c>
      <c r="B156" s="21" t="s">
        <v>320</v>
      </c>
      <c r="C156" s="10">
        <v>2018</v>
      </c>
      <c r="D156" s="21" t="s">
        <v>321</v>
      </c>
      <c r="E156" s="12"/>
      <c r="F156" s="12"/>
      <c r="G156" s="12"/>
      <c r="H156" s="12"/>
      <c r="I156" s="12"/>
      <c r="J156" s="12"/>
      <c r="K156" s="12">
        <v>1600</v>
      </c>
      <c r="L156" s="12">
        <v>1600</v>
      </c>
      <c r="M156" s="13">
        <f t="shared" si="14"/>
        <v>3200</v>
      </c>
      <c r="N156" s="12">
        <v>1600</v>
      </c>
      <c r="O156" s="12">
        <v>1600</v>
      </c>
      <c r="P156" s="12">
        <v>1600</v>
      </c>
      <c r="Q156" s="13">
        <f t="shared" si="15"/>
        <v>4800</v>
      </c>
      <c r="R156" s="12">
        <v>1600</v>
      </c>
      <c r="S156" s="12">
        <v>800</v>
      </c>
      <c r="T156" s="12">
        <v>582.79999999999927</v>
      </c>
      <c r="U156" s="13">
        <f t="shared" si="16"/>
        <v>2982.7999999999993</v>
      </c>
      <c r="V156" s="13">
        <f t="shared" si="17"/>
        <v>10982.8</v>
      </c>
    </row>
    <row r="157" spans="1:22" ht="15.75">
      <c r="A157" s="9">
        <v>151</v>
      </c>
      <c r="B157" s="21" t="s">
        <v>322</v>
      </c>
      <c r="C157" s="10">
        <v>2018</v>
      </c>
      <c r="D157" s="21" t="s">
        <v>323</v>
      </c>
      <c r="E157" s="12"/>
      <c r="F157" s="12"/>
      <c r="G157" s="12"/>
      <c r="H157" s="12"/>
      <c r="I157" s="12"/>
      <c r="J157" s="12"/>
      <c r="K157" s="12">
        <v>2400</v>
      </c>
      <c r="L157" s="12">
        <v>2400</v>
      </c>
      <c r="M157" s="13">
        <f t="shared" si="14"/>
        <v>4800</v>
      </c>
      <c r="N157" s="12">
        <v>2400</v>
      </c>
      <c r="O157" s="12">
        <v>2400</v>
      </c>
      <c r="P157" s="12">
        <v>2400</v>
      </c>
      <c r="Q157" s="13">
        <f t="shared" si="15"/>
        <v>7200</v>
      </c>
      <c r="R157" s="12">
        <v>2400</v>
      </c>
      <c r="S157" s="12">
        <v>1200</v>
      </c>
      <c r="T157" s="12">
        <v>874.20000000000073</v>
      </c>
      <c r="U157" s="13">
        <f t="shared" si="16"/>
        <v>4474.2000000000007</v>
      </c>
      <c r="V157" s="13">
        <f t="shared" si="17"/>
        <v>16474.2</v>
      </c>
    </row>
    <row r="158" spans="1:22" ht="15.75">
      <c r="A158" s="9">
        <v>152</v>
      </c>
      <c r="B158" s="21" t="s">
        <v>324</v>
      </c>
      <c r="C158" s="10">
        <v>2018</v>
      </c>
      <c r="D158" s="21" t="s">
        <v>325</v>
      </c>
      <c r="E158" s="12"/>
      <c r="F158" s="12"/>
      <c r="G158" s="12"/>
      <c r="H158" s="12"/>
      <c r="I158" s="12"/>
      <c r="J158" s="12"/>
      <c r="K158" s="12">
        <v>4000</v>
      </c>
      <c r="L158" s="12">
        <v>4000</v>
      </c>
      <c r="M158" s="13">
        <f t="shared" si="14"/>
        <v>8000</v>
      </c>
      <c r="N158" s="12">
        <v>4000</v>
      </c>
      <c r="O158" s="12">
        <v>4000</v>
      </c>
      <c r="P158" s="12">
        <v>4000</v>
      </c>
      <c r="Q158" s="13">
        <f t="shared" si="15"/>
        <v>12000</v>
      </c>
      <c r="R158" s="12">
        <v>4000</v>
      </c>
      <c r="S158" s="12">
        <v>2000</v>
      </c>
      <c r="T158" s="12">
        <v>1457</v>
      </c>
      <c r="U158" s="13">
        <f t="shared" si="16"/>
        <v>7457</v>
      </c>
      <c r="V158" s="13">
        <f t="shared" si="17"/>
        <v>27457</v>
      </c>
    </row>
    <row r="159" spans="1:22" ht="15.75">
      <c r="A159" s="9">
        <v>153</v>
      </c>
      <c r="B159" s="21" t="s">
        <v>326</v>
      </c>
      <c r="C159" s="10">
        <v>2018</v>
      </c>
      <c r="D159" s="21" t="s">
        <v>327</v>
      </c>
      <c r="E159" s="12"/>
      <c r="F159" s="12"/>
      <c r="G159" s="12"/>
      <c r="H159" s="12"/>
      <c r="I159" s="12"/>
      <c r="J159" s="12"/>
      <c r="K159" s="12">
        <v>1600</v>
      </c>
      <c r="L159" s="12">
        <v>1600</v>
      </c>
      <c r="M159" s="13">
        <f t="shared" si="14"/>
        <v>3200</v>
      </c>
      <c r="N159" s="12">
        <v>1600</v>
      </c>
      <c r="O159" s="12">
        <v>1600</v>
      </c>
      <c r="P159" s="12">
        <v>1600</v>
      </c>
      <c r="Q159" s="13">
        <f t="shared" si="15"/>
        <v>4800</v>
      </c>
      <c r="R159" s="12">
        <v>1600</v>
      </c>
      <c r="S159" s="12">
        <v>800</v>
      </c>
      <c r="T159" s="12">
        <v>582.79999999999927</v>
      </c>
      <c r="U159" s="13">
        <f t="shared" si="16"/>
        <v>2982.7999999999993</v>
      </c>
      <c r="V159" s="13">
        <f t="shared" si="17"/>
        <v>10982.8</v>
      </c>
    </row>
    <row r="160" spans="1:22" ht="15.75">
      <c r="A160" s="9">
        <v>154</v>
      </c>
      <c r="B160" s="21" t="s">
        <v>328</v>
      </c>
      <c r="C160" s="10">
        <v>2018</v>
      </c>
      <c r="D160" s="21" t="s">
        <v>329</v>
      </c>
      <c r="E160" s="12"/>
      <c r="F160" s="12"/>
      <c r="G160" s="12"/>
      <c r="H160" s="12"/>
      <c r="I160" s="12"/>
      <c r="J160" s="12"/>
      <c r="K160" s="12">
        <v>3200</v>
      </c>
      <c r="L160" s="12">
        <v>3200</v>
      </c>
      <c r="M160" s="13">
        <f t="shared" si="14"/>
        <v>6400</v>
      </c>
      <c r="N160" s="12">
        <v>3200</v>
      </c>
      <c r="O160" s="12">
        <v>3200</v>
      </c>
      <c r="P160" s="12">
        <v>3200</v>
      </c>
      <c r="Q160" s="13">
        <f t="shared" si="15"/>
        <v>9600</v>
      </c>
      <c r="R160" s="12">
        <v>3200</v>
      </c>
      <c r="S160" s="12">
        <v>1600</v>
      </c>
      <c r="T160" s="12">
        <v>1165.5999999999985</v>
      </c>
      <c r="U160" s="13">
        <f t="shared" si="16"/>
        <v>5965.5999999999985</v>
      </c>
      <c r="V160" s="13">
        <f t="shared" si="17"/>
        <v>21965.599999999999</v>
      </c>
    </row>
    <row r="161" spans="1:22" ht="15.75">
      <c r="A161" s="9">
        <v>155</v>
      </c>
      <c r="B161" s="21" t="s">
        <v>330</v>
      </c>
      <c r="C161" s="10">
        <v>2018</v>
      </c>
      <c r="D161" s="21" t="s">
        <v>331</v>
      </c>
      <c r="E161" s="12"/>
      <c r="F161" s="12"/>
      <c r="G161" s="12"/>
      <c r="H161" s="12"/>
      <c r="I161" s="12"/>
      <c r="J161" s="12"/>
      <c r="K161" s="12">
        <v>4000</v>
      </c>
      <c r="L161" s="12">
        <v>4000</v>
      </c>
      <c r="M161" s="13">
        <f t="shared" si="14"/>
        <v>8000</v>
      </c>
      <c r="N161" s="12">
        <v>4000</v>
      </c>
      <c r="O161" s="12">
        <v>4000</v>
      </c>
      <c r="P161" s="12">
        <v>4000</v>
      </c>
      <c r="Q161" s="13">
        <f t="shared" si="15"/>
        <v>12000</v>
      </c>
      <c r="R161" s="12">
        <v>4000</v>
      </c>
      <c r="S161" s="12">
        <v>2000</v>
      </c>
      <c r="T161" s="12">
        <v>1457</v>
      </c>
      <c r="U161" s="13">
        <f t="shared" si="16"/>
        <v>7457</v>
      </c>
      <c r="V161" s="13">
        <f t="shared" si="17"/>
        <v>27457</v>
      </c>
    </row>
    <row r="162" spans="1:22" ht="15.75">
      <c r="A162" s="9">
        <v>156</v>
      </c>
      <c r="B162" s="22" t="s">
        <v>332</v>
      </c>
      <c r="C162" s="10">
        <v>2018</v>
      </c>
      <c r="D162" s="22" t="s">
        <v>333</v>
      </c>
      <c r="E162" s="12"/>
      <c r="F162" s="12"/>
      <c r="G162" s="12"/>
      <c r="H162" s="12"/>
      <c r="I162" s="12"/>
      <c r="J162" s="12"/>
      <c r="K162" s="12">
        <v>3600</v>
      </c>
      <c r="L162" s="12">
        <v>3600</v>
      </c>
      <c r="M162" s="13">
        <f t="shared" si="14"/>
        <v>7200</v>
      </c>
      <c r="N162" s="12">
        <v>3600</v>
      </c>
      <c r="O162" s="12">
        <v>3600</v>
      </c>
      <c r="P162" s="12">
        <v>3600</v>
      </c>
      <c r="Q162" s="13">
        <f t="shared" si="15"/>
        <v>10800</v>
      </c>
      <c r="R162" s="12">
        <v>3600</v>
      </c>
      <c r="S162" s="12">
        <v>1800</v>
      </c>
      <c r="T162" s="12">
        <v>1311.2999999999993</v>
      </c>
      <c r="U162" s="13">
        <f t="shared" si="16"/>
        <v>6711.2999999999993</v>
      </c>
      <c r="V162" s="13">
        <f t="shared" si="17"/>
        <v>24711.3</v>
      </c>
    </row>
    <row r="163" spans="1:22" ht="15.75">
      <c r="A163" s="9">
        <v>157</v>
      </c>
      <c r="B163" s="22" t="s">
        <v>334</v>
      </c>
      <c r="C163" s="10">
        <v>2018</v>
      </c>
      <c r="D163" s="22" t="s">
        <v>335</v>
      </c>
      <c r="E163" s="12"/>
      <c r="F163" s="12"/>
      <c r="G163" s="12"/>
      <c r="H163" s="12"/>
      <c r="I163" s="12"/>
      <c r="J163" s="12"/>
      <c r="K163" s="12">
        <v>6800.0000000000009</v>
      </c>
      <c r="L163" s="12">
        <v>6800.0000000000009</v>
      </c>
      <c r="M163" s="13">
        <f t="shared" si="14"/>
        <v>13600.000000000002</v>
      </c>
      <c r="N163" s="12">
        <v>6800.0000000000009</v>
      </c>
      <c r="O163" s="12">
        <v>6800.0000000000009</v>
      </c>
      <c r="P163" s="12">
        <v>6800.0000000000009</v>
      </c>
      <c r="Q163" s="13">
        <f t="shared" si="15"/>
        <v>20400.000000000004</v>
      </c>
      <c r="R163" s="12">
        <v>6800.0000000000009</v>
      </c>
      <c r="S163" s="12">
        <v>3400.0000000000005</v>
      </c>
      <c r="T163" s="12">
        <v>2476.9</v>
      </c>
      <c r="U163" s="13">
        <f t="shared" si="16"/>
        <v>12676.900000000001</v>
      </c>
      <c r="V163" s="13">
        <f t="shared" si="17"/>
        <v>46676.9</v>
      </c>
    </row>
    <row r="164" spans="1:22" s="26" customFormat="1" ht="15.75">
      <c r="A164" s="23"/>
      <c r="B164" s="24" t="s">
        <v>336</v>
      </c>
      <c r="C164" s="24"/>
      <c r="D164" s="24"/>
      <c r="E164" s="25">
        <f>SUM(E7:E150)</f>
        <v>1580527.5300000003</v>
      </c>
      <c r="F164" s="25">
        <f t="shared" ref="F164:V164" si="18">SUM(F7:F150)</f>
        <v>326388.79999999987</v>
      </c>
      <c r="G164" s="25">
        <f t="shared" si="18"/>
        <v>376695.20000000007</v>
      </c>
      <c r="H164" s="25">
        <f t="shared" si="18"/>
        <v>386485.99999999994</v>
      </c>
      <c r="I164" s="25">
        <f t="shared" si="18"/>
        <v>1089570</v>
      </c>
      <c r="J164" s="25">
        <f>SUM(J7:J163)</f>
        <v>490957.53</v>
      </c>
      <c r="K164" s="25">
        <f t="shared" ref="K164:V164" si="19">SUM(K7:K163)</f>
        <v>529600</v>
      </c>
      <c r="L164" s="25">
        <f t="shared" si="19"/>
        <v>529600</v>
      </c>
      <c r="M164" s="25">
        <f t="shared" si="19"/>
        <v>1550157.53</v>
      </c>
      <c r="N164" s="25">
        <f t="shared" si="19"/>
        <v>529600</v>
      </c>
      <c r="O164" s="25">
        <f t="shared" si="19"/>
        <v>529600</v>
      </c>
      <c r="P164" s="25">
        <f t="shared" si="19"/>
        <v>529600</v>
      </c>
      <c r="Q164" s="25">
        <f t="shared" si="19"/>
        <v>1588800</v>
      </c>
      <c r="R164" s="25">
        <f t="shared" si="19"/>
        <v>529600</v>
      </c>
      <c r="S164" s="25">
        <f t="shared" si="19"/>
        <v>264800</v>
      </c>
      <c r="T164" s="25">
        <f t="shared" si="19"/>
        <v>192906.66999999993</v>
      </c>
      <c r="U164" s="25">
        <f t="shared" si="19"/>
        <v>987306.67000000027</v>
      </c>
      <c r="V164" s="25">
        <f t="shared" si="19"/>
        <v>5215834.1999999993</v>
      </c>
    </row>
    <row r="165" spans="1:22" s="15" customFormat="1" ht="15.75">
      <c r="A165" s="27">
        <v>1</v>
      </c>
      <c r="B165" s="28" t="s">
        <v>337</v>
      </c>
      <c r="C165" s="28">
        <v>2016</v>
      </c>
      <c r="D165" s="29" t="s">
        <v>338</v>
      </c>
      <c r="E165" s="14">
        <v>5511</v>
      </c>
      <c r="F165" s="14">
        <v>1197</v>
      </c>
      <c r="G165" s="14">
        <v>1262</v>
      </c>
      <c r="H165" s="14">
        <v>1378</v>
      </c>
      <c r="I165" s="14">
        <v>3837</v>
      </c>
      <c r="J165" s="14">
        <v>1674</v>
      </c>
      <c r="K165" s="14"/>
      <c r="L165" s="27"/>
      <c r="M165" s="30">
        <f t="shared" si="14"/>
        <v>1674</v>
      </c>
      <c r="N165" s="27"/>
      <c r="O165" s="27"/>
      <c r="P165" s="27"/>
      <c r="Q165" s="27"/>
      <c r="R165" s="27"/>
      <c r="S165" s="27"/>
      <c r="T165" s="27"/>
      <c r="U165" s="27"/>
      <c r="V165" s="31">
        <f t="shared" si="17"/>
        <v>5511</v>
      </c>
    </row>
    <row r="166" spans="1:22" s="15" customFormat="1" ht="15.75">
      <c r="A166" s="27">
        <v>2</v>
      </c>
      <c r="B166" s="28" t="s">
        <v>339</v>
      </c>
      <c r="C166" s="28">
        <v>2016</v>
      </c>
      <c r="D166" s="29" t="s">
        <v>340</v>
      </c>
      <c r="E166" s="14">
        <v>21284.2</v>
      </c>
      <c r="F166" s="14">
        <v>5108.8</v>
      </c>
      <c r="G166" s="14">
        <v>5006.8</v>
      </c>
      <c r="H166" s="14">
        <v>4768.6000000000004</v>
      </c>
      <c r="I166" s="14">
        <v>14884.2</v>
      </c>
      <c r="J166" s="14">
        <v>6400</v>
      </c>
      <c r="K166" s="14"/>
      <c r="L166" s="27"/>
      <c r="M166" s="30">
        <f t="shared" si="14"/>
        <v>6400</v>
      </c>
      <c r="N166" s="27"/>
      <c r="O166" s="27"/>
      <c r="P166" s="27"/>
      <c r="Q166" s="27"/>
      <c r="R166" s="27"/>
      <c r="S166" s="27"/>
      <c r="T166" s="27"/>
      <c r="U166" s="27"/>
      <c r="V166" s="31">
        <f t="shared" si="17"/>
        <v>21284.2</v>
      </c>
    </row>
    <row r="167" spans="1:22" s="15" customFormat="1" ht="15.75">
      <c r="A167" s="27">
        <v>3</v>
      </c>
      <c r="B167" s="28" t="s">
        <v>341</v>
      </c>
      <c r="C167" s="28">
        <v>2016</v>
      </c>
      <c r="D167" s="29" t="s">
        <v>342</v>
      </c>
      <c r="E167" s="14">
        <v>8260</v>
      </c>
      <c r="F167" s="14">
        <v>1911</v>
      </c>
      <c r="G167" s="14">
        <v>1913.4</v>
      </c>
      <c r="H167" s="14">
        <v>1924.6</v>
      </c>
      <c r="I167" s="14">
        <v>5749</v>
      </c>
      <c r="J167" s="14">
        <v>2511</v>
      </c>
      <c r="K167" s="14"/>
      <c r="L167" s="27"/>
      <c r="M167" s="30">
        <f t="shared" si="14"/>
        <v>2511</v>
      </c>
      <c r="N167" s="27"/>
      <c r="O167" s="27"/>
      <c r="P167" s="27"/>
      <c r="Q167" s="27"/>
      <c r="R167" s="27"/>
      <c r="S167" s="27"/>
      <c r="T167" s="27"/>
      <c r="U167" s="27"/>
      <c r="V167" s="31">
        <f t="shared" si="17"/>
        <v>8260</v>
      </c>
    </row>
    <row r="168" spans="1:22" s="15" customFormat="1" ht="15.75">
      <c r="A168" s="27">
        <v>4</v>
      </c>
      <c r="B168" s="32" t="s">
        <v>343</v>
      </c>
      <c r="C168" s="32">
        <v>2018</v>
      </c>
      <c r="D168" s="32" t="s">
        <v>344</v>
      </c>
      <c r="E168" s="14">
        <v>6667</v>
      </c>
      <c r="F168" s="14">
        <v>308</v>
      </c>
      <c r="G168" s="14">
        <v>1911</v>
      </c>
      <c r="H168" s="14">
        <v>1937</v>
      </c>
      <c r="I168" s="14">
        <v>4156</v>
      </c>
      <c r="J168" s="14">
        <v>2511</v>
      </c>
      <c r="K168" s="14"/>
      <c r="L168" s="27"/>
      <c r="M168" s="30">
        <f t="shared" si="14"/>
        <v>2511</v>
      </c>
      <c r="N168" s="27"/>
      <c r="O168" s="27"/>
      <c r="P168" s="27"/>
      <c r="Q168" s="27"/>
      <c r="R168" s="27"/>
      <c r="S168" s="27"/>
      <c r="T168" s="27"/>
      <c r="U168" s="27"/>
      <c r="V168" s="31">
        <f t="shared" si="17"/>
        <v>6667</v>
      </c>
    </row>
    <row r="169" spans="1:22" s="15" customFormat="1" ht="15.75">
      <c r="A169" s="27">
        <v>5</v>
      </c>
      <c r="B169" s="33" t="s">
        <v>345</v>
      </c>
      <c r="C169" s="32">
        <v>2018</v>
      </c>
      <c r="D169" s="34" t="s">
        <v>346</v>
      </c>
      <c r="E169" s="14">
        <v>4329</v>
      </c>
      <c r="F169" s="14">
        <v>191</v>
      </c>
      <c r="G169" s="14">
        <v>1273</v>
      </c>
      <c r="H169" s="14">
        <v>1265</v>
      </c>
      <c r="I169" s="14">
        <v>2729</v>
      </c>
      <c r="J169" s="14">
        <v>1600</v>
      </c>
      <c r="K169" s="14"/>
      <c r="L169" s="27"/>
      <c r="M169" s="30">
        <f t="shared" si="14"/>
        <v>1600</v>
      </c>
      <c r="N169" s="27"/>
      <c r="O169" s="27"/>
      <c r="P169" s="27"/>
      <c r="Q169" s="27"/>
      <c r="R169" s="27"/>
      <c r="S169" s="27"/>
      <c r="T169" s="27"/>
      <c r="U169" s="27"/>
      <c r="V169" s="31">
        <f t="shared" si="17"/>
        <v>4329</v>
      </c>
    </row>
    <row r="170" spans="1:22" s="15" customFormat="1" ht="15.75">
      <c r="A170" s="27">
        <v>6</v>
      </c>
      <c r="B170" s="32" t="s">
        <v>347</v>
      </c>
      <c r="C170" s="32">
        <v>2018</v>
      </c>
      <c r="D170" s="32" t="s">
        <v>348</v>
      </c>
      <c r="E170" s="14">
        <v>4114.6000000000004</v>
      </c>
      <c r="F170" s="14">
        <v>213</v>
      </c>
      <c r="G170" s="14">
        <v>771.6</v>
      </c>
      <c r="H170" s="14">
        <v>1530</v>
      </c>
      <c r="I170" s="14">
        <v>2514.6</v>
      </c>
      <c r="J170" s="14">
        <v>1600</v>
      </c>
      <c r="K170" s="14"/>
      <c r="L170" s="27"/>
      <c r="M170" s="30">
        <f t="shared" si="14"/>
        <v>1600</v>
      </c>
      <c r="N170" s="27"/>
      <c r="O170" s="27"/>
      <c r="P170" s="27"/>
      <c r="Q170" s="27"/>
      <c r="R170" s="27"/>
      <c r="S170" s="27"/>
      <c r="T170" s="27"/>
      <c r="U170" s="27"/>
      <c r="V170" s="31">
        <f t="shared" si="17"/>
        <v>4114.6000000000004</v>
      </c>
    </row>
    <row r="171" spans="1:22" s="37" customFormat="1" ht="15.75">
      <c r="A171" s="35"/>
      <c r="B171" s="35"/>
      <c r="C171" s="35" t="s">
        <v>349</v>
      </c>
      <c r="D171" s="36"/>
      <c r="E171" s="25">
        <f>SUM(E165:E170)</f>
        <v>50165.799999999996</v>
      </c>
      <c r="F171" s="25">
        <f t="shared" ref="F171:V171" si="20">SUM(F165:F170)</f>
        <v>8928.7999999999993</v>
      </c>
      <c r="G171" s="25">
        <f t="shared" si="20"/>
        <v>12137.800000000001</v>
      </c>
      <c r="H171" s="25">
        <f t="shared" si="20"/>
        <v>12803.2</v>
      </c>
      <c r="I171" s="25">
        <f t="shared" si="20"/>
        <v>33869.800000000003</v>
      </c>
      <c r="J171" s="25">
        <f t="shared" si="20"/>
        <v>16296</v>
      </c>
      <c r="K171" s="25">
        <f t="shared" si="20"/>
        <v>0</v>
      </c>
      <c r="L171" s="25">
        <f t="shared" si="20"/>
        <v>0</v>
      </c>
      <c r="M171" s="25">
        <f t="shared" si="20"/>
        <v>16296</v>
      </c>
      <c r="N171" s="25">
        <f t="shared" si="20"/>
        <v>0</v>
      </c>
      <c r="O171" s="25">
        <f t="shared" si="20"/>
        <v>0</v>
      </c>
      <c r="P171" s="25">
        <f t="shared" si="20"/>
        <v>0</v>
      </c>
      <c r="Q171" s="25">
        <f t="shared" si="20"/>
        <v>0</v>
      </c>
      <c r="R171" s="25">
        <f t="shared" si="20"/>
        <v>0</v>
      </c>
      <c r="S171" s="25">
        <f t="shared" si="20"/>
        <v>0</v>
      </c>
      <c r="T171" s="25">
        <f t="shared" si="20"/>
        <v>0</v>
      </c>
      <c r="U171" s="25">
        <f t="shared" si="20"/>
        <v>0</v>
      </c>
      <c r="V171" s="25">
        <f t="shared" si="20"/>
        <v>50165.799999999996</v>
      </c>
    </row>
    <row r="172" spans="1:22" s="37" customFormat="1" ht="15.75">
      <c r="D172" s="38" t="s">
        <v>350</v>
      </c>
      <c r="E172" s="39">
        <f>E164+E171</f>
        <v>1630693.3300000003</v>
      </c>
      <c r="F172" s="39">
        <f t="shared" ref="F172:V172" si="21">F164+F171</f>
        <v>335317.59999999986</v>
      </c>
      <c r="G172" s="39">
        <f t="shared" si="21"/>
        <v>388833.00000000006</v>
      </c>
      <c r="H172" s="39">
        <f t="shared" si="21"/>
        <v>399289.19999999995</v>
      </c>
      <c r="I172" s="25">
        <f t="shared" si="21"/>
        <v>1123439.8</v>
      </c>
      <c r="J172" s="25">
        <f t="shared" si="21"/>
        <v>507253.53</v>
      </c>
      <c r="K172" s="25">
        <f t="shared" si="21"/>
        <v>529600</v>
      </c>
      <c r="L172" s="25">
        <f t="shared" si="21"/>
        <v>529600</v>
      </c>
      <c r="M172" s="25">
        <f t="shared" si="21"/>
        <v>1566453.53</v>
      </c>
      <c r="N172" s="25">
        <f t="shared" si="21"/>
        <v>529600</v>
      </c>
      <c r="O172" s="25">
        <f t="shared" si="21"/>
        <v>529600</v>
      </c>
      <c r="P172" s="25">
        <f t="shared" si="21"/>
        <v>529600</v>
      </c>
      <c r="Q172" s="25">
        <f t="shared" si="21"/>
        <v>1588800</v>
      </c>
      <c r="R172" s="25">
        <f t="shared" si="21"/>
        <v>529600</v>
      </c>
      <c r="S172" s="25">
        <f t="shared" si="21"/>
        <v>264800</v>
      </c>
      <c r="T172" s="25">
        <f t="shared" si="21"/>
        <v>192906.66999999993</v>
      </c>
      <c r="U172" s="25">
        <f t="shared" si="21"/>
        <v>987306.67000000027</v>
      </c>
      <c r="V172" s="25">
        <f t="shared" si="21"/>
        <v>5265999.9999999991</v>
      </c>
    </row>
    <row r="173" spans="1:22" ht="15.75">
      <c r="E173" s="12"/>
      <c r="F173" s="12"/>
      <c r="G173" s="12"/>
      <c r="H173" s="12"/>
    </row>
    <row r="174" spans="1:22" ht="15.75">
      <c r="E174" s="41"/>
      <c r="F174" s="12"/>
      <c r="G174" s="12"/>
      <c r="H174" s="12"/>
    </row>
    <row r="175" spans="1:22" ht="15.75">
      <c r="D175" s="42" t="s">
        <v>351</v>
      </c>
      <c r="E175" s="12">
        <v>5266000</v>
      </c>
      <c r="F175" s="12"/>
      <c r="G175" s="12"/>
      <c r="H175" s="12"/>
    </row>
    <row r="176" spans="1:22" ht="15.75">
      <c r="D176" s="42" t="s">
        <v>352</v>
      </c>
      <c r="E176" s="12">
        <v>1630693.33</v>
      </c>
      <c r="F176" s="12"/>
      <c r="G176" s="12"/>
      <c r="H176" s="12"/>
    </row>
    <row r="177" spans="1:10" ht="15.75">
      <c r="D177" s="42" t="s">
        <v>353</v>
      </c>
      <c r="E177" s="12">
        <f>E175-E176</f>
        <v>3635306.67</v>
      </c>
      <c r="F177" s="12"/>
      <c r="G177" s="12"/>
      <c r="H177" s="12"/>
    </row>
    <row r="178" spans="1:10" ht="15.75">
      <c r="A178" s="26"/>
      <c r="E178" s="43"/>
      <c r="F178" s="44"/>
      <c r="G178" s="44"/>
      <c r="H178" s="44"/>
      <c r="I178" s="26"/>
      <c r="J178" s="26"/>
    </row>
    <row r="179" spans="1:10" ht="15.75">
      <c r="E179" s="45"/>
    </row>
  </sheetData>
  <autoFilter ref="B6:G178">
    <filterColumn colId="1"/>
  </autoFilter>
  <mergeCells count="1">
    <mergeCell ref="B164:D164"/>
  </mergeCells>
  <pageMargins left="0.7" right="0.7" top="0.75" bottom="0.75" header="0.3" footer="0.3"/>
  <pageSetup paperSize="9" scale="87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27.04.2018-contractare</vt:lpstr>
      <vt:lpstr>'27.04.2018-contractare'!Print_Area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2018-05-16T11:42:21Z</dcterms:created>
  <dcterms:modified xsi:type="dcterms:W3CDTF">2018-05-16T11:44:54Z</dcterms:modified>
</cp:coreProperties>
</file>